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ilisim\Desktop\"/>
    </mc:Choice>
  </mc:AlternateContent>
  <workbookProtection workbookAlgorithmName="SHA-512" workbookHashValue="kkG7Wn13E50uyt/36E74RYE8w9gE04tE5QjHPAf9+WAKizDsIZNwILkAz//BNt2KkU1D5dcNVJteqEHcn03mIA==" workbookSaltValue="Drf2VnzuTwMRO1JTJHlxeQ==" workbookSpinCount="100000" lockStructure="1"/>
  <bookViews>
    <workbookView xWindow="0" yWindow="0" windowWidth="28800" windowHeight="12345"/>
  </bookViews>
  <sheets>
    <sheet name="Öğrenci" sheetId="1" r:id="rId1"/>
    <sheet name="Öğrenci Analiz" sheetId="2" state="hidden" r:id="rId2"/>
    <sheet name="Veli" sheetId="5" r:id="rId3"/>
    <sheet name="Veli Analiz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" i="1" l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" i="2"/>
  <c r="B3" i="6"/>
  <c r="B4" i="6"/>
  <c r="B5" i="6"/>
  <c r="B6" i="6"/>
  <c r="B7" i="6"/>
  <c r="B8" i="6"/>
  <c r="B9" i="6"/>
  <c r="B10" i="6"/>
  <c r="B11" i="6"/>
  <c r="B12" i="6"/>
  <c r="B13" i="6"/>
  <c r="B14" i="6"/>
  <c r="C23" i="2"/>
  <c r="D23" i="2"/>
  <c r="E23" i="2"/>
  <c r="F23" i="2"/>
  <c r="C24" i="2"/>
  <c r="D24" i="2"/>
  <c r="E24" i="2"/>
  <c r="F2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BA15" i="1"/>
  <c r="BB15" i="1"/>
  <c r="BC15" i="1"/>
  <c r="BD15" i="1"/>
  <c r="BE15" i="1"/>
  <c r="BA16" i="1"/>
  <c r="BB16" i="1"/>
  <c r="BC16" i="1"/>
  <c r="BD16" i="1"/>
  <c r="BE16" i="1"/>
  <c r="BA17" i="1"/>
  <c r="BB17" i="1"/>
  <c r="BC17" i="1"/>
  <c r="BD17" i="1"/>
  <c r="BE17" i="1"/>
  <c r="BA18" i="1"/>
  <c r="BB18" i="1"/>
  <c r="BC18" i="1"/>
  <c r="BD18" i="1"/>
  <c r="BE18" i="1"/>
  <c r="BA19" i="1"/>
  <c r="BB19" i="1"/>
  <c r="BC19" i="1"/>
  <c r="BD19" i="1"/>
  <c r="BE19" i="1"/>
  <c r="BA20" i="1"/>
  <c r="BB20" i="1"/>
  <c r="BC20" i="1"/>
  <c r="BD20" i="1"/>
  <c r="BE20" i="1"/>
  <c r="BA21" i="1"/>
  <c r="BB21" i="1"/>
  <c r="BC21" i="1"/>
  <c r="BD21" i="1"/>
  <c r="BE21" i="1"/>
  <c r="BA22" i="1"/>
  <c r="BB22" i="1"/>
  <c r="BC22" i="1"/>
  <c r="BD22" i="1"/>
  <c r="BE22" i="1"/>
  <c r="BA23" i="1"/>
  <c r="BB23" i="1"/>
  <c r="BC23" i="1"/>
  <c r="BD23" i="1"/>
  <c r="BE23" i="1"/>
  <c r="BA24" i="1"/>
  <c r="BB24" i="1"/>
  <c r="BC24" i="1"/>
  <c r="BD24" i="1"/>
  <c r="BE24" i="1"/>
  <c r="C3" i="6" l="1"/>
  <c r="D3" i="6"/>
  <c r="E3" i="6"/>
  <c r="F3" i="6"/>
  <c r="C4" i="6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AY14" i="5" l="1"/>
  <c r="AX14" i="5"/>
  <c r="AW14" i="5"/>
  <c r="AV14" i="5"/>
  <c r="AU14" i="5"/>
  <c r="AY13" i="5"/>
  <c r="AX13" i="5"/>
  <c r="AW13" i="5"/>
  <c r="AV13" i="5"/>
  <c r="AU13" i="5"/>
  <c r="AY12" i="5"/>
  <c r="AX12" i="5"/>
  <c r="AW12" i="5"/>
  <c r="AV12" i="5"/>
  <c r="AU12" i="5"/>
  <c r="AY11" i="5"/>
  <c r="AX11" i="5"/>
  <c r="AW11" i="5"/>
  <c r="AV11" i="5"/>
  <c r="AU11" i="5"/>
  <c r="AY10" i="5"/>
  <c r="AX10" i="5"/>
  <c r="AW10" i="5"/>
  <c r="AV10" i="5"/>
  <c r="AU10" i="5"/>
  <c r="AY9" i="5"/>
  <c r="AX9" i="5"/>
  <c r="AW9" i="5"/>
  <c r="AV9" i="5"/>
  <c r="AU9" i="5"/>
  <c r="AY8" i="5"/>
  <c r="AX8" i="5"/>
  <c r="AW8" i="5"/>
  <c r="AV8" i="5"/>
  <c r="AU8" i="5"/>
  <c r="AY7" i="5"/>
  <c r="AX7" i="5"/>
  <c r="AW7" i="5"/>
  <c r="AV7" i="5"/>
  <c r="AU7" i="5"/>
  <c r="AY6" i="5"/>
  <c r="AX6" i="5"/>
  <c r="AW6" i="5"/>
  <c r="AV6" i="5"/>
  <c r="AU6" i="5"/>
  <c r="AY5" i="5"/>
  <c r="AX5" i="5"/>
  <c r="AW5" i="5"/>
  <c r="AV5" i="5"/>
  <c r="AU5" i="5"/>
  <c r="AY4" i="5"/>
  <c r="AX4" i="5"/>
  <c r="AW4" i="5"/>
  <c r="AV4" i="5"/>
  <c r="AU4" i="5"/>
  <c r="AY3" i="5"/>
  <c r="AX3" i="5"/>
  <c r="AW3" i="5"/>
  <c r="AV3" i="5"/>
  <c r="AU3" i="5"/>
  <c r="AY2" i="5"/>
  <c r="F2" i="6" s="1"/>
  <c r="AX2" i="5"/>
  <c r="E2" i="6" s="1"/>
  <c r="AW2" i="5"/>
  <c r="D2" i="6" s="1"/>
  <c r="AV2" i="5"/>
  <c r="C2" i="6" s="1"/>
  <c r="AU2" i="5"/>
  <c r="B2" i="6" s="1"/>
  <c r="BC3" i="1"/>
  <c r="D3" i="2" s="1"/>
  <c r="BD3" i="1"/>
  <c r="E3" i="2" s="1"/>
  <c r="BE3" i="1"/>
  <c r="F3" i="2" s="1"/>
  <c r="BC4" i="1"/>
  <c r="D4" i="2" s="1"/>
  <c r="BD4" i="1"/>
  <c r="E4" i="2" s="1"/>
  <c r="BE4" i="1"/>
  <c r="F4" i="2" s="1"/>
  <c r="BC5" i="1"/>
  <c r="D5" i="2" s="1"/>
  <c r="BD5" i="1"/>
  <c r="E5" i="2" s="1"/>
  <c r="BE5" i="1"/>
  <c r="F5" i="2" s="1"/>
  <c r="BC6" i="1"/>
  <c r="D6" i="2" s="1"/>
  <c r="BD6" i="1"/>
  <c r="E6" i="2" s="1"/>
  <c r="BE6" i="1"/>
  <c r="F6" i="2" s="1"/>
  <c r="BC7" i="1"/>
  <c r="D7" i="2" s="1"/>
  <c r="BD7" i="1"/>
  <c r="E7" i="2" s="1"/>
  <c r="BE7" i="1"/>
  <c r="F7" i="2" s="1"/>
  <c r="BC8" i="1"/>
  <c r="D8" i="2" s="1"/>
  <c r="BD8" i="1"/>
  <c r="E8" i="2" s="1"/>
  <c r="BE8" i="1"/>
  <c r="F8" i="2" s="1"/>
  <c r="BC9" i="1"/>
  <c r="D9" i="2" s="1"/>
  <c r="BD9" i="1"/>
  <c r="E9" i="2" s="1"/>
  <c r="BE9" i="1"/>
  <c r="F9" i="2" s="1"/>
  <c r="BC10" i="1"/>
  <c r="D10" i="2" s="1"/>
  <c r="BD10" i="1"/>
  <c r="E10" i="2" s="1"/>
  <c r="BE10" i="1"/>
  <c r="F10" i="2" s="1"/>
  <c r="BC11" i="1"/>
  <c r="D11" i="2" s="1"/>
  <c r="BD11" i="1"/>
  <c r="E11" i="2" s="1"/>
  <c r="BE11" i="1"/>
  <c r="F11" i="2" s="1"/>
  <c r="BC12" i="1"/>
  <c r="D12" i="2" s="1"/>
  <c r="BD12" i="1"/>
  <c r="E12" i="2" s="1"/>
  <c r="BE12" i="1"/>
  <c r="F12" i="2" s="1"/>
  <c r="BC13" i="1"/>
  <c r="D13" i="2" s="1"/>
  <c r="BD13" i="1"/>
  <c r="E13" i="2" s="1"/>
  <c r="BE13" i="1"/>
  <c r="F13" i="2" s="1"/>
  <c r="BC14" i="1"/>
  <c r="D14" i="2" s="1"/>
  <c r="BD14" i="1"/>
  <c r="E14" i="2" s="1"/>
  <c r="BE14" i="1"/>
  <c r="F14" i="2" s="1"/>
  <c r="BE2" i="1"/>
  <c r="F2" i="2" s="1"/>
  <c r="BD2" i="1"/>
  <c r="E2" i="2" s="1"/>
  <c r="BC2" i="1"/>
  <c r="D2" i="2" s="1"/>
  <c r="BB3" i="1"/>
  <c r="C3" i="2" s="1"/>
  <c r="BB4" i="1"/>
  <c r="C4" i="2" s="1"/>
  <c r="BB5" i="1"/>
  <c r="C5" i="2" s="1"/>
  <c r="BB6" i="1"/>
  <c r="C6" i="2" s="1"/>
  <c r="BB7" i="1"/>
  <c r="C7" i="2" s="1"/>
  <c r="BB8" i="1"/>
  <c r="C8" i="2" s="1"/>
  <c r="BB9" i="1"/>
  <c r="C9" i="2" s="1"/>
  <c r="BB10" i="1"/>
  <c r="C10" i="2" s="1"/>
  <c r="BB11" i="1"/>
  <c r="C11" i="2" s="1"/>
  <c r="BB12" i="1"/>
  <c r="C12" i="2" s="1"/>
  <c r="BB13" i="1"/>
  <c r="C13" i="2" s="1"/>
  <c r="BB14" i="1"/>
  <c r="C14" i="2" s="1"/>
  <c r="BB2" i="1"/>
  <c r="C2" i="2" s="1"/>
  <c r="BA3" i="1"/>
  <c r="BA4" i="1"/>
  <c r="BA5" i="1"/>
  <c r="BA6" i="1"/>
  <c r="BA7" i="1"/>
  <c r="BA8" i="1"/>
  <c r="BA9" i="1"/>
  <c r="BA10" i="1"/>
  <c r="BA11" i="1"/>
  <c r="BA12" i="1"/>
  <c r="BA13" i="1"/>
  <c r="BA14" i="1"/>
</calcChain>
</file>

<file path=xl/sharedStrings.xml><?xml version="1.0" encoding="utf-8"?>
<sst xmlns="http://schemas.openxmlformats.org/spreadsheetml/2006/main" count="196" uniqueCount="93">
  <si>
    <t>Öğretmenlerimle ihtiyaç duyduğumda rahatlıkla görüşebilirim.</t>
  </si>
  <si>
    <t>Okul müdürü ile ihtiyaç duyduğumda rahatlıkla konuşabiliyorum.</t>
  </si>
  <si>
    <t>Okulun rehberlik servisinden yeterince yararlanabiliyorum.</t>
  </si>
  <si>
    <t>Okula ilettiğimiz öneri ve isteklerimiz dikkate alınır.</t>
  </si>
  <si>
    <t>Okulda kendimi güvende hissediyorum.</t>
  </si>
  <si>
    <t>Okulda öğrencilerle ilgili alınan kararlarda bizlerin görüşleri alınır.</t>
  </si>
  <si>
    <t>Öğretmenler yeniliğe açık olarak derslerin işlenişinde çeşitli yöntemler kullanmaktadır.</t>
  </si>
  <si>
    <t>Derslerde konuya göre uygun araç gereçler kullanılmaktadır.</t>
  </si>
  <si>
    <t>Teneffüslerde ihtiyaçlarımı giderebiliyorum.</t>
  </si>
  <si>
    <t>Okulun içi ve dışı temizdir.</t>
  </si>
  <si>
    <t>Okulun binası ve diğer fiziki mekânlar yeterlidir.</t>
  </si>
  <si>
    <t>Okul kantininde satılan malzemeler sağlıklı ve güvenlidir.</t>
  </si>
  <si>
    <t>Okulumuzda yeterli miktarda sanatsal ve kültürel faaliyetler düzenlenmektedir.</t>
  </si>
  <si>
    <t>Kesinlikle Katılıyorum</t>
  </si>
  <si>
    <t>Katılıyorum</t>
  </si>
  <si>
    <t>Kararsızım</t>
  </si>
  <si>
    <t>Katılmıyorum</t>
  </si>
  <si>
    <t>1. Kişi</t>
  </si>
  <si>
    <t>2. Kişi</t>
  </si>
  <si>
    <t>3. Kişi</t>
  </si>
  <si>
    <t>4. Kişi</t>
  </si>
  <si>
    <t>5. Kişi</t>
  </si>
  <si>
    <t>6. Kişi</t>
  </si>
  <si>
    <t>7. Kişi</t>
  </si>
  <si>
    <t>8. Kişi</t>
  </si>
  <si>
    <t>9. Kişi</t>
  </si>
  <si>
    <t>10. Kişi</t>
  </si>
  <si>
    <t>11. Kişi</t>
  </si>
  <si>
    <t>12. Kişi</t>
  </si>
  <si>
    <t>13. Kişi</t>
  </si>
  <si>
    <t>14. Kişi</t>
  </si>
  <si>
    <t>15. Kişi</t>
  </si>
  <si>
    <t>16. Kişi</t>
  </si>
  <si>
    <t>17. Kişi</t>
  </si>
  <si>
    <t>18. Kişi</t>
  </si>
  <si>
    <t>19. Kişi</t>
  </si>
  <si>
    <t>20. Kişi</t>
  </si>
  <si>
    <t>21. Kişi</t>
  </si>
  <si>
    <t>22. Kişi</t>
  </si>
  <si>
    <t>23. Kişi</t>
  </si>
  <si>
    <t>24. Kişi</t>
  </si>
  <si>
    <t>25. Kişi</t>
  </si>
  <si>
    <t>26. Kişi</t>
  </si>
  <si>
    <t>27. Kişi</t>
  </si>
  <si>
    <t>28. Kişi</t>
  </si>
  <si>
    <t>29. Kişi</t>
  </si>
  <si>
    <t>30. Kişi</t>
  </si>
  <si>
    <t>31. Kişi</t>
  </si>
  <si>
    <t>32. Kişi</t>
  </si>
  <si>
    <t>33. Kişi</t>
  </si>
  <si>
    <t>34. Kişi</t>
  </si>
  <si>
    <t>35. Kişi</t>
  </si>
  <si>
    <t>36. Kişi</t>
  </si>
  <si>
    <t>37. Kişi</t>
  </si>
  <si>
    <t>38. Kişi</t>
  </si>
  <si>
    <t>39. Kişi</t>
  </si>
  <si>
    <t>40. Kişi</t>
  </si>
  <si>
    <t>41. Kişi</t>
  </si>
  <si>
    <t>42. Kişi</t>
  </si>
  <si>
    <t>43. Kişi</t>
  </si>
  <si>
    <t>44. Kişi</t>
  </si>
  <si>
    <t>45. Kişi</t>
  </si>
  <si>
    <t>46. Kişi</t>
  </si>
  <si>
    <t>47. Kişi</t>
  </si>
  <si>
    <t>48. Kişi</t>
  </si>
  <si>
    <t>49. Kişi</t>
  </si>
  <si>
    <t>Kesinlikle katılmıyorum</t>
  </si>
  <si>
    <t>50. Kişi</t>
  </si>
  <si>
    <t>Okulda aldığım eğitim ve öğretimin okul sonrası hayatımda bana fayda sağlayacağını düşünüyorum.</t>
  </si>
  <si>
    <t>Ortaöğretime yeni yerleşecek olan öğrencilere okulumu tavsiye edebilirim.</t>
  </si>
  <si>
    <t>İşletmelerde aldığımız eğitimlerle ilgili danışman öğretmenler tarafından yeterli rehberlik yapılmaktadır.</t>
  </si>
  <si>
    <t>Okulda işlediğimiz kültür derslerinin hem mesleki hem de kültürel açıdan öğretmenlerim tarafından faydalı bir şekilde öğretildiğini düşünüyorum.</t>
  </si>
  <si>
    <t>Okuldan mezun olduğumda aranan eleman olacağımı düşünüyorum.</t>
  </si>
  <si>
    <t>Okuduğum alanı seçerken okuldan yeterli rehberlik hizmetini aldım. (10.11. ve 12. Sınıflar cevaplayacaktır)</t>
  </si>
  <si>
    <t>Ortaöğretimden yükseköğretime geçiş aşamasında yeterli mesleki tanıtım semineri aldım. (12. Sınıflar cevaplayacaktır.)</t>
  </si>
  <si>
    <t>Okulumuz atölyelerinde iş güvenliği ve sağlığı tedbirleri yeterince uygulanmaktadır.</t>
  </si>
  <si>
    <t>Okula uyum ve işleyişi ile ilgili bilgilendirildim. (9. Sınıflar cevaplayacaktır.)</t>
  </si>
  <si>
    <t>Uygulanan test ve anket sonuçları okul tarafından öğrencilere duyurulur.</t>
  </si>
  <si>
    <t>İhtiyaç duyduğumda okul çalışanlarıyla rahatlıkla görüşebiliyorum.</t>
  </si>
  <si>
    <t>Bizi ilgilendiren okul duyurularını zamanında öğreniyorum.</t>
  </si>
  <si>
    <t>Öğrencimle ilgili konularda okulda rehberlik hizmeti alabiliyorum.</t>
  </si>
  <si>
    <t>Okula ilettiğim istek ve şikâyetlerim dikkate alınıyor.</t>
  </si>
  <si>
    <t>Okulda yabancı kişilere karşı güvenlik önlemleri alınmaktadır.</t>
  </si>
  <si>
    <t>Okulda bizleri ilgilendiren kararlarda görüşlerimiz dikkate alınır.</t>
  </si>
  <si>
    <t>E-Okul Veli Bilgilendirme Sistemi ile okulun internet sayfasını düzenli olarak takip ediyorum.</t>
  </si>
  <si>
    <t>Çocuğumun okulunu sevdiğini ve öğretmenleriyle iyi anlaştığını düşünüyorum.</t>
  </si>
  <si>
    <t>Okul, teknik araç ve gereç yönünden yeterli donanıma sahiptir.</t>
  </si>
  <si>
    <t>Okul her zaman temiz ve bakımlıdır.</t>
  </si>
  <si>
    <t xml:space="preserve">KESİNLİKLE KATILIYORUM </t>
  </si>
  <si>
    <t xml:space="preserve">KATILIYORUM  </t>
  </si>
  <si>
    <t xml:space="preserve">KARARSIZIM   </t>
  </si>
  <si>
    <t>KATILMIYORUM</t>
  </si>
  <si>
    <t>KISMEN KATILIYORUM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</si>
</sst>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Border="1"/>
    <xf numFmtId="0" fontId="0" fillId="0" borderId="5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Öğrenci</a:t>
            </a:r>
            <a:r>
              <a:rPr lang="tr-TR" baseline="0"/>
              <a:t> Görüş ve Değerlendirmeleri Anket Formu Sonuçları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2.7133437126423628E-2"/>
          <c:y val="6.2936057141464122E-2"/>
          <c:w val="0.96865514994453872"/>
          <c:h val="0.82835214483638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'Öğrenci Analiz'!$B$1</c:f>
              <c:strCache>
                <c:ptCount val="1"/>
                <c:pt idx="0">
                  <c:v>Kesinlikle Katılıyorum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'Öğrenci Analiz'!$A$2:$A$14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'Öğrenci Analiz'!#REF!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65-4142-ADFB-FD3D799C1BFF}"/>
            </c:ext>
          </c:extLst>
        </c:ser>
        <c:ser>
          <c:idx val="1"/>
          <c:order val="1"/>
          <c:tx>
            <c:strRef>
              <c:f>'Öğrenci Analiz'!$C$1</c:f>
              <c:strCache>
                <c:ptCount val="1"/>
                <c:pt idx="0">
                  <c:v>Katılıyorum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'Öğrenci Analiz'!$C$2:$C$14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'Öğrenci Analiz'!#REF!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65-4142-ADFB-FD3D799C1BFF}"/>
            </c:ext>
          </c:extLst>
        </c:ser>
        <c:ser>
          <c:idx val="2"/>
          <c:order val="2"/>
          <c:tx>
            <c:strRef>
              <c:f>'Öğrenci Analiz'!$D$1</c:f>
              <c:strCache>
                <c:ptCount val="1"/>
                <c:pt idx="0">
                  <c:v>Kararsızım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'Öğrenci Analiz'!$D$2:$D$14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'Öğrenci Analiz'!#REF!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665-4142-ADFB-FD3D799C1BFF}"/>
            </c:ext>
          </c:extLst>
        </c:ser>
        <c:ser>
          <c:idx val="3"/>
          <c:order val="3"/>
          <c:tx>
            <c:strRef>
              <c:f>'Öğrenci Analiz'!$E$1</c:f>
              <c:strCache>
                <c:ptCount val="1"/>
                <c:pt idx="0">
                  <c:v>Katılmıyorum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'Öğrenci Analiz'!$E$2:$E$14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'Öğrenci Analiz'!#REF!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665-4142-ADFB-FD3D799C1BFF}"/>
            </c:ext>
          </c:extLst>
        </c:ser>
        <c:ser>
          <c:idx val="4"/>
          <c:order val="4"/>
          <c:tx>
            <c:strRef>
              <c:f>'Öğrenci Analiz'!$F$1</c:f>
              <c:strCache>
                <c:ptCount val="1"/>
                <c:pt idx="0">
                  <c:v>Kesinlikle katılmıyorum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'Öğrenci Analiz'!$F$2:$F$14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'Öğrenci Analiz'!#REF!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665-4142-ADFB-FD3D799C1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49280"/>
        <c:axId val="96840128"/>
      </c:barChart>
      <c:catAx>
        <c:axId val="96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840128"/>
        <c:crosses val="autoZero"/>
        <c:auto val="1"/>
        <c:lblAlgn val="ctr"/>
        <c:lblOffset val="100"/>
        <c:noMultiLvlLbl val="0"/>
      </c:catAx>
      <c:valAx>
        <c:axId val="968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8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aseline="0"/>
              <a:t>Veli Görüş ve Değerlendirmeleri Anket Formu Sonuçları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'Veli Analiz'!$B$1</c:f>
              <c:strCache>
                <c:ptCount val="1"/>
                <c:pt idx="0">
                  <c:v>Kesinlikle Katılıyorum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'Veli Analiz'!$A$2:$A$14</c:f>
              <c:strCache>
                <c:ptCount val="13"/>
                <c:pt idx="0">
                  <c:v>İhtiyaç duyduğumda okul çalışanlarıyla rahatlıkla görüşebiliyorum.</c:v>
                </c:pt>
                <c:pt idx="1">
                  <c:v>Bizi ilgilendiren okul duyurularını zamanında öğreniyorum.</c:v>
                </c:pt>
                <c:pt idx="2">
                  <c:v>Öğrencimle ilgili konularda okulda rehberlik hizmeti alabiliyorum.</c:v>
                </c:pt>
                <c:pt idx="3">
                  <c:v>Okula ilettiğim istek ve şikâyetlerim dikkate alınıyor.</c:v>
                </c:pt>
                <c:pt idx="4">
                  <c:v>Öğretmenler yeniliğe açık olarak derslerin işlenişinde çeşitli yöntemler kullanmaktadır.</c:v>
                </c:pt>
                <c:pt idx="5">
                  <c:v>Okulda yabancı kişilere karşı güvenlik önlemleri alınmaktadır.</c:v>
                </c:pt>
                <c:pt idx="6">
                  <c:v>Okulda bizleri ilgilendiren kararlarda görüşlerimiz dikkate alınır.</c:v>
                </c:pt>
                <c:pt idx="7">
                  <c:v>E-Okul Veli Bilgilendirme Sistemi ile okulun internet sayfasını düzenli olarak takip ediyorum.</c:v>
                </c:pt>
                <c:pt idx="8">
                  <c:v>Çocuğumun okulunu sevdiğini ve öğretmenleriyle iyi anlaştığını düşünüyorum.</c:v>
                </c:pt>
                <c:pt idx="9">
                  <c:v>Okul, teknik araç ve gereç yönünden yeterli donanıma sahiptir.</c:v>
                </c:pt>
                <c:pt idx="10">
                  <c:v>Okul her zaman temiz ve bakımlıdır.</c:v>
                </c:pt>
                <c:pt idx="11">
                  <c:v>Okulun binası ve diğer fiziki mekânlar yeterlidir.</c:v>
                </c:pt>
                <c:pt idx="12">
                  <c:v>Okulumuzda yeterli miktarda sanatsal ve kültürel faaliyetler düzenlenmektedir.</c:v>
                </c:pt>
              </c:strCache>
            </c:strRef>
          </c:cat>
          <c:val>
            <c:numRef>
              <c:f>'Veli Analiz'!$B$2:$B$14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3-4444-B175-41A3CF1C00B5}"/>
            </c:ext>
          </c:extLst>
        </c:ser>
        <c:ser>
          <c:idx val="1"/>
          <c:order val="1"/>
          <c:tx>
            <c:strRef>
              <c:f>'Veli Analiz'!$C$1</c:f>
              <c:strCache>
                <c:ptCount val="1"/>
                <c:pt idx="0">
                  <c:v>Katılıyorum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'Veli Analiz'!$A$2:$A$14</c:f>
              <c:strCache>
                <c:ptCount val="13"/>
                <c:pt idx="0">
                  <c:v>İhtiyaç duyduğumda okul çalışanlarıyla rahatlıkla görüşebiliyorum.</c:v>
                </c:pt>
                <c:pt idx="1">
                  <c:v>Bizi ilgilendiren okul duyurularını zamanında öğreniyorum.</c:v>
                </c:pt>
                <c:pt idx="2">
                  <c:v>Öğrencimle ilgili konularda okulda rehberlik hizmeti alabiliyorum.</c:v>
                </c:pt>
                <c:pt idx="3">
                  <c:v>Okula ilettiğim istek ve şikâyetlerim dikkate alınıyor.</c:v>
                </c:pt>
                <c:pt idx="4">
                  <c:v>Öğretmenler yeniliğe açık olarak derslerin işlenişinde çeşitli yöntemler kullanmaktadır.</c:v>
                </c:pt>
                <c:pt idx="5">
                  <c:v>Okulda yabancı kişilere karşı güvenlik önlemleri alınmaktadır.</c:v>
                </c:pt>
                <c:pt idx="6">
                  <c:v>Okulda bizleri ilgilendiren kararlarda görüşlerimiz dikkate alınır.</c:v>
                </c:pt>
                <c:pt idx="7">
                  <c:v>E-Okul Veli Bilgilendirme Sistemi ile okulun internet sayfasını düzenli olarak takip ediyorum.</c:v>
                </c:pt>
                <c:pt idx="8">
                  <c:v>Çocuğumun okulunu sevdiğini ve öğretmenleriyle iyi anlaştığını düşünüyorum.</c:v>
                </c:pt>
                <c:pt idx="9">
                  <c:v>Okul, teknik araç ve gereç yönünden yeterli donanıma sahiptir.</c:v>
                </c:pt>
                <c:pt idx="10">
                  <c:v>Okul her zaman temiz ve bakımlıdır.</c:v>
                </c:pt>
                <c:pt idx="11">
                  <c:v>Okulun binası ve diğer fiziki mekânlar yeterlidir.</c:v>
                </c:pt>
                <c:pt idx="12">
                  <c:v>Okulumuzda yeterli miktarda sanatsal ve kültürel faaliyetler düzenlenmektedir.</c:v>
                </c:pt>
              </c:strCache>
            </c:strRef>
          </c:cat>
          <c:val>
            <c:numRef>
              <c:f>'Veli Analiz'!$C$2:$C$14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3-4444-B175-41A3CF1C00B5}"/>
            </c:ext>
          </c:extLst>
        </c:ser>
        <c:ser>
          <c:idx val="2"/>
          <c:order val="2"/>
          <c:tx>
            <c:strRef>
              <c:f>'Veli Analiz'!$D$1</c:f>
              <c:strCache>
                <c:ptCount val="1"/>
                <c:pt idx="0">
                  <c:v>Kararsızım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'Veli Analiz'!$A$2:$A$14</c:f>
              <c:strCache>
                <c:ptCount val="13"/>
                <c:pt idx="0">
                  <c:v>İhtiyaç duyduğumda okul çalışanlarıyla rahatlıkla görüşebiliyorum.</c:v>
                </c:pt>
                <c:pt idx="1">
                  <c:v>Bizi ilgilendiren okul duyurularını zamanında öğreniyorum.</c:v>
                </c:pt>
                <c:pt idx="2">
                  <c:v>Öğrencimle ilgili konularda okulda rehberlik hizmeti alabiliyorum.</c:v>
                </c:pt>
                <c:pt idx="3">
                  <c:v>Okula ilettiğim istek ve şikâyetlerim dikkate alınıyor.</c:v>
                </c:pt>
                <c:pt idx="4">
                  <c:v>Öğretmenler yeniliğe açık olarak derslerin işlenişinde çeşitli yöntemler kullanmaktadır.</c:v>
                </c:pt>
                <c:pt idx="5">
                  <c:v>Okulda yabancı kişilere karşı güvenlik önlemleri alınmaktadır.</c:v>
                </c:pt>
                <c:pt idx="6">
                  <c:v>Okulda bizleri ilgilendiren kararlarda görüşlerimiz dikkate alınır.</c:v>
                </c:pt>
                <c:pt idx="7">
                  <c:v>E-Okul Veli Bilgilendirme Sistemi ile okulun internet sayfasını düzenli olarak takip ediyorum.</c:v>
                </c:pt>
                <c:pt idx="8">
                  <c:v>Çocuğumun okulunu sevdiğini ve öğretmenleriyle iyi anlaştığını düşünüyorum.</c:v>
                </c:pt>
                <c:pt idx="9">
                  <c:v>Okul, teknik araç ve gereç yönünden yeterli donanıma sahiptir.</c:v>
                </c:pt>
                <c:pt idx="10">
                  <c:v>Okul her zaman temiz ve bakımlıdır.</c:v>
                </c:pt>
                <c:pt idx="11">
                  <c:v>Okulun binası ve diğer fiziki mekânlar yeterlidir.</c:v>
                </c:pt>
                <c:pt idx="12">
                  <c:v>Okulumuzda yeterli miktarda sanatsal ve kültürel faaliyetler düzenlenmektedir.</c:v>
                </c:pt>
              </c:strCache>
            </c:strRef>
          </c:cat>
          <c:val>
            <c:numRef>
              <c:f>'Veli Analiz'!$D$2:$D$14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3-4444-B175-41A3CF1C00B5}"/>
            </c:ext>
          </c:extLst>
        </c:ser>
        <c:ser>
          <c:idx val="3"/>
          <c:order val="3"/>
          <c:tx>
            <c:strRef>
              <c:f>'Veli Analiz'!$E$1</c:f>
              <c:strCache>
                <c:ptCount val="1"/>
                <c:pt idx="0">
                  <c:v>Katılmıyorum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'Veli Analiz'!$A$2:$A$14</c:f>
              <c:strCache>
                <c:ptCount val="13"/>
                <c:pt idx="0">
                  <c:v>İhtiyaç duyduğumda okul çalışanlarıyla rahatlıkla görüşebiliyorum.</c:v>
                </c:pt>
                <c:pt idx="1">
                  <c:v>Bizi ilgilendiren okul duyurularını zamanında öğreniyorum.</c:v>
                </c:pt>
                <c:pt idx="2">
                  <c:v>Öğrencimle ilgili konularda okulda rehberlik hizmeti alabiliyorum.</c:v>
                </c:pt>
                <c:pt idx="3">
                  <c:v>Okula ilettiğim istek ve şikâyetlerim dikkate alınıyor.</c:v>
                </c:pt>
                <c:pt idx="4">
                  <c:v>Öğretmenler yeniliğe açık olarak derslerin işlenişinde çeşitli yöntemler kullanmaktadır.</c:v>
                </c:pt>
                <c:pt idx="5">
                  <c:v>Okulda yabancı kişilere karşı güvenlik önlemleri alınmaktadır.</c:v>
                </c:pt>
                <c:pt idx="6">
                  <c:v>Okulda bizleri ilgilendiren kararlarda görüşlerimiz dikkate alınır.</c:v>
                </c:pt>
                <c:pt idx="7">
                  <c:v>E-Okul Veli Bilgilendirme Sistemi ile okulun internet sayfasını düzenli olarak takip ediyorum.</c:v>
                </c:pt>
                <c:pt idx="8">
                  <c:v>Çocuğumun okulunu sevdiğini ve öğretmenleriyle iyi anlaştığını düşünüyorum.</c:v>
                </c:pt>
                <c:pt idx="9">
                  <c:v>Okul, teknik araç ve gereç yönünden yeterli donanıma sahiptir.</c:v>
                </c:pt>
                <c:pt idx="10">
                  <c:v>Okul her zaman temiz ve bakımlıdır.</c:v>
                </c:pt>
                <c:pt idx="11">
                  <c:v>Okulun binası ve diğer fiziki mekânlar yeterlidir.</c:v>
                </c:pt>
                <c:pt idx="12">
                  <c:v>Okulumuzda yeterli miktarda sanatsal ve kültürel faaliyetler düzenlenmektedir.</c:v>
                </c:pt>
              </c:strCache>
            </c:strRef>
          </c:cat>
          <c:val>
            <c:numRef>
              <c:f>'Veli Analiz'!$E$2:$E$14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3-4444-B175-41A3CF1C00B5}"/>
            </c:ext>
          </c:extLst>
        </c:ser>
        <c:ser>
          <c:idx val="4"/>
          <c:order val="4"/>
          <c:tx>
            <c:strRef>
              <c:f>'Veli Analiz'!$F$1</c:f>
              <c:strCache>
                <c:ptCount val="1"/>
                <c:pt idx="0">
                  <c:v>Kesinlikle katılmıyorum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'Veli Analiz'!$A$2:$A$14</c:f>
              <c:strCache>
                <c:ptCount val="13"/>
                <c:pt idx="0">
                  <c:v>İhtiyaç duyduğumda okul çalışanlarıyla rahatlıkla görüşebiliyorum.</c:v>
                </c:pt>
                <c:pt idx="1">
                  <c:v>Bizi ilgilendiren okul duyurularını zamanında öğreniyorum.</c:v>
                </c:pt>
                <c:pt idx="2">
                  <c:v>Öğrencimle ilgili konularda okulda rehberlik hizmeti alabiliyorum.</c:v>
                </c:pt>
                <c:pt idx="3">
                  <c:v>Okula ilettiğim istek ve şikâyetlerim dikkate alınıyor.</c:v>
                </c:pt>
                <c:pt idx="4">
                  <c:v>Öğretmenler yeniliğe açık olarak derslerin işlenişinde çeşitli yöntemler kullanmaktadır.</c:v>
                </c:pt>
                <c:pt idx="5">
                  <c:v>Okulda yabancı kişilere karşı güvenlik önlemleri alınmaktadır.</c:v>
                </c:pt>
                <c:pt idx="6">
                  <c:v>Okulda bizleri ilgilendiren kararlarda görüşlerimiz dikkate alınır.</c:v>
                </c:pt>
                <c:pt idx="7">
                  <c:v>E-Okul Veli Bilgilendirme Sistemi ile okulun internet sayfasını düzenli olarak takip ediyorum.</c:v>
                </c:pt>
                <c:pt idx="8">
                  <c:v>Çocuğumun okulunu sevdiğini ve öğretmenleriyle iyi anlaştığını düşünüyorum.</c:v>
                </c:pt>
                <c:pt idx="9">
                  <c:v>Okul, teknik araç ve gereç yönünden yeterli donanıma sahiptir.</c:v>
                </c:pt>
                <c:pt idx="10">
                  <c:v>Okul her zaman temiz ve bakımlıdır.</c:v>
                </c:pt>
                <c:pt idx="11">
                  <c:v>Okulun binası ve diğer fiziki mekânlar yeterlidir.</c:v>
                </c:pt>
                <c:pt idx="12">
                  <c:v>Okulumuzda yeterli miktarda sanatsal ve kültürel faaliyetler düzenlenmektedir.</c:v>
                </c:pt>
              </c:strCache>
            </c:strRef>
          </c:cat>
          <c:val>
            <c:numRef>
              <c:f>'Veli Analiz'!$F$2:$F$14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3-4444-B175-41A3CF1C0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49280"/>
        <c:axId val="96840128"/>
      </c:barChart>
      <c:catAx>
        <c:axId val="96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840128"/>
        <c:crosses val="autoZero"/>
        <c:auto val="1"/>
        <c:lblAlgn val="ctr"/>
        <c:lblOffset val="100"/>
        <c:noMultiLvlLbl val="0"/>
      </c:catAx>
      <c:valAx>
        <c:axId val="968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968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30</xdr:row>
      <xdr:rowOff>171451</xdr:rowOff>
    </xdr:from>
    <xdr:to>
      <xdr:col>7</xdr:col>
      <xdr:colOff>28575</xdr:colOff>
      <xdr:row>55</xdr:row>
      <xdr:rowOff>133351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3181350</xdr:colOff>
      <xdr:row>14</xdr:row>
      <xdr:rowOff>171450</xdr:rowOff>
    </xdr:from>
    <xdr:to>
      <xdr:col>4</xdr:col>
      <xdr:colOff>1628775</xdr:colOff>
      <xdr:row>36</xdr:row>
      <xdr:rowOff>47625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abSelected="1" workbookViewId="0">
      <selection activeCell="D24" sqref="D24"/>
    </sheetView>
  </sheetViews>
  <sheetFormatPr defaultRowHeight="15" x14ac:dyDescent="0.25"/>
  <cols>
    <col min="1" max="1" width="3" bestFit="1" customWidth="1"/>
    <col min="2" max="2" width="96.140625" bestFit="1" customWidth="1"/>
    <col min="3" max="52" width="3.28515625" customWidth="1"/>
    <col min="53" max="57" width="3.42578125" style="4" customWidth="1"/>
  </cols>
  <sheetData>
    <row r="1" spans="1:57" ht="121.5" customHeight="1" x14ac:dyDescent="0.25">
      <c r="A1" s="1"/>
      <c r="B1" s="1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  <c r="W1" s="2" t="s">
        <v>37</v>
      </c>
      <c r="X1" s="2" t="s">
        <v>38</v>
      </c>
      <c r="Y1" s="2" t="s">
        <v>39</v>
      </c>
      <c r="Z1" s="2" t="s">
        <v>40</v>
      </c>
      <c r="AA1" s="2" t="s">
        <v>41</v>
      </c>
      <c r="AB1" s="2" t="s">
        <v>42</v>
      </c>
      <c r="AC1" s="2" t="s">
        <v>43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48</v>
      </c>
      <c r="AI1" s="2" t="s">
        <v>49</v>
      </c>
      <c r="AJ1" s="2" t="s">
        <v>50</v>
      </c>
      <c r="AK1" s="2" t="s">
        <v>51</v>
      </c>
      <c r="AL1" s="2" t="s">
        <v>52</v>
      </c>
      <c r="AM1" s="2" t="s">
        <v>53</v>
      </c>
      <c r="AN1" s="2" t="s">
        <v>54</v>
      </c>
      <c r="AO1" s="2" t="s">
        <v>55</v>
      </c>
      <c r="AP1" s="2" t="s">
        <v>56</v>
      </c>
      <c r="AQ1" s="2" t="s">
        <v>57</v>
      </c>
      <c r="AR1" s="2" t="s">
        <v>58</v>
      </c>
      <c r="AS1" s="2" t="s">
        <v>59</v>
      </c>
      <c r="AT1" s="2" t="s">
        <v>60</v>
      </c>
      <c r="AU1" s="2" t="s">
        <v>61</v>
      </c>
      <c r="AV1" s="2" t="s">
        <v>62</v>
      </c>
      <c r="AW1" s="2" t="s">
        <v>63</v>
      </c>
      <c r="AX1" s="2" t="s">
        <v>64</v>
      </c>
      <c r="AY1" s="2" t="s">
        <v>65</v>
      </c>
      <c r="AZ1" s="2" t="s">
        <v>67</v>
      </c>
      <c r="BA1" s="8" t="s">
        <v>13</v>
      </c>
      <c r="BB1" s="5" t="s">
        <v>14</v>
      </c>
      <c r="BC1" s="5" t="s">
        <v>15</v>
      </c>
      <c r="BD1" s="5" t="s">
        <v>16</v>
      </c>
      <c r="BE1" s="5" t="s">
        <v>66</v>
      </c>
    </row>
    <row r="2" spans="1:57" x14ac:dyDescent="0.25">
      <c r="A2" s="10">
        <v>1</v>
      </c>
      <c r="B2" s="11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8"/>
      <c r="BA2" s="9">
        <f t="shared" ref="BA2:BA14" si="0">COUNTIF(C2:AZ2,5)</f>
        <v>0</v>
      </c>
      <c r="BB2" s="6">
        <f t="shared" ref="BB2:BB14" si="1">COUNTIF(C2:AZ2,4)</f>
        <v>0</v>
      </c>
      <c r="BC2" s="6">
        <f t="shared" ref="BC2:BC14" si="2">COUNTIF(C2:AZ2,3)</f>
        <v>0</v>
      </c>
      <c r="BD2" s="6">
        <f t="shared" ref="BD2:BD14" si="3">COUNTIF(C2:AZ2,2)</f>
        <v>0</v>
      </c>
      <c r="BE2" s="6">
        <f>COUNTIF(C2:AZ2,1)</f>
        <v>0</v>
      </c>
    </row>
    <row r="3" spans="1:57" x14ac:dyDescent="0.25">
      <c r="A3" s="10">
        <v>2</v>
      </c>
      <c r="B3" s="11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/>
      <c r="BA3" s="9">
        <f t="shared" si="0"/>
        <v>0</v>
      </c>
      <c r="BB3" s="6">
        <f t="shared" si="1"/>
        <v>0</v>
      </c>
      <c r="BC3" s="6">
        <f t="shared" si="2"/>
        <v>0</v>
      </c>
      <c r="BD3" s="6">
        <f t="shared" si="3"/>
        <v>0</v>
      </c>
      <c r="BE3" s="6">
        <f t="shared" ref="BE3:BE14" si="4">COUNTIF(C3:AZ3,1)</f>
        <v>0</v>
      </c>
    </row>
    <row r="4" spans="1:57" x14ac:dyDescent="0.25">
      <c r="A4" s="10">
        <v>3</v>
      </c>
      <c r="B4" s="11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9">
        <f t="shared" si="0"/>
        <v>0</v>
      </c>
      <c r="BB4" s="6">
        <f t="shared" si="1"/>
        <v>0</v>
      </c>
      <c r="BC4" s="6">
        <f t="shared" si="2"/>
        <v>0</v>
      </c>
      <c r="BD4" s="6">
        <f t="shared" si="3"/>
        <v>0</v>
      </c>
      <c r="BE4" s="6">
        <f t="shared" si="4"/>
        <v>0</v>
      </c>
    </row>
    <row r="5" spans="1:57" x14ac:dyDescent="0.25">
      <c r="A5" s="10">
        <v>4</v>
      </c>
      <c r="B5" s="11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8"/>
      <c r="BA5" s="9">
        <f t="shared" si="0"/>
        <v>0</v>
      </c>
      <c r="BB5" s="6">
        <f t="shared" si="1"/>
        <v>0</v>
      </c>
      <c r="BC5" s="6">
        <f t="shared" si="2"/>
        <v>0</v>
      </c>
      <c r="BD5" s="6">
        <f t="shared" si="3"/>
        <v>0</v>
      </c>
      <c r="BE5" s="6">
        <f t="shared" si="4"/>
        <v>0</v>
      </c>
    </row>
    <row r="6" spans="1:57" x14ac:dyDescent="0.25">
      <c r="A6" s="10">
        <v>5</v>
      </c>
      <c r="B6" s="11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9">
        <f t="shared" si="0"/>
        <v>0</v>
      </c>
      <c r="BB6" s="6">
        <f t="shared" si="1"/>
        <v>0</v>
      </c>
      <c r="BC6" s="6">
        <f t="shared" si="2"/>
        <v>0</v>
      </c>
      <c r="BD6" s="6">
        <f t="shared" si="3"/>
        <v>0</v>
      </c>
      <c r="BE6" s="6">
        <f t="shared" si="4"/>
        <v>0</v>
      </c>
    </row>
    <row r="7" spans="1:57" x14ac:dyDescent="0.25">
      <c r="A7" s="10">
        <v>6</v>
      </c>
      <c r="B7" s="11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/>
      <c r="BA7" s="9">
        <f t="shared" si="0"/>
        <v>0</v>
      </c>
      <c r="BB7" s="6">
        <f t="shared" si="1"/>
        <v>0</v>
      </c>
      <c r="BC7" s="6">
        <f t="shared" si="2"/>
        <v>0</v>
      </c>
      <c r="BD7" s="6">
        <f t="shared" si="3"/>
        <v>0</v>
      </c>
      <c r="BE7" s="6">
        <f t="shared" si="4"/>
        <v>0</v>
      </c>
    </row>
    <row r="8" spans="1:57" x14ac:dyDescent="0.25">
      <c r="A8" s="10">
        <v>7</v>
      </c>
      <c r="B8" s="11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8"/>
      <c r="BA8" s="9">
        <f t="shared" si="0"/>
        <v>0</v>
      </c>
      <c r="BB8" s="6">
        <f t="shared" si="1"/>
        <v>0</v>
      </c>
      <c r="BC8" s="6">
        <f t="shared" si="2"/>
        <v>0</v>
      </c>
      <c r="BD8" s="6">
        <f t="shared" si="3"/>
        <v>0</v>
      </c>
      <c r="BE8" s="6">
        <f t="shared" si="4"/>
        <v>0</v>
      </c>
    </row>
    <row r="9" spans="1:57" x14ac:dyDescent="0.25">
      <c r="A9" s="10">
        <v>8</v>
      </c>
      <c r="B9" s="11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9">
        <f t="shared" si="0"/>
        <v>0</v>
      </c>
      <c r="BB9" s="6">
        <f t="shared" si="1"/>
        <v>0</v>
      </c>
      <c r="BC9" s="6">
        <f t="shared" si="2"/>
        <v>0</v>
      </c>
      <c r="BD9" s="6">
        <f t="shared" si="3"/>
        <v>0</v>
      </c>
      <c r="BE9" s="6">
        <f t="shared" si="4"/>
        <v>0</v>
      </c>
    </row>
    <row r="10" spans="1:57" x14ac:dyDescent="0.25">
      <c r="A10" s="10">
        <v>9</v>
      </c>
      <c r="B10" s="11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8"/>
      <c r="BA10" s="9">
        <f t="shared" si="0"/>
        <v>0</v>
      </c>
      <c r="BB10" s="6">
        <f t="shared" si="1"/>
        <v>0</v>
      </c>
      <c r="BC10" s="6">
        <f t="shared" si="2"/>
        <v>0</v>
      </c>
      <c r="BD10" s="6">
        <f t="shared" si="3"/>
        <v>0</v>
      </c>
      <c r="BE10" s="6">
        <f t="shared" si="4"/>
        <v>0</v>
      </c>
    </row>
    <row r="11" spans="1:57" x14ac:dyDescent="0.25">
      <c r="A11" s="10">
        <v>10</v>
      </c>
      <c r="B11" s="11" t="s">
        <v>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8"/>
      <c r="BA11" s="9">
        <f t="shared" si="0"/>
        <v>0</v>
      </c>
      <c r="BB11" s="6">
        <f t="shared" si="1"/>
        <v>0</v>
      </c>
      <c r="BC11" s="6">
        <f t="shared" si="2"/>
        <v>0</v>
      </c>
      <c r="BD11" s="6">
        <f t="shared" si="3"/>
        <v>0</v>
      </c>
      <c r="BE11" s="6">
        <f t="shared" si="4"/>
        <v>0</v>
      </c>
    </row>
    <row r="12" spans="1:57" x14ac:dyDescent="0.25">
      <c r="A12" s="10">
        <v>11</v>
      </c>
      <c r="B12" s="11" t="s">
        <v>10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8"/>
      <c r="BA12" s="9">
        <f t="shared" si="0"/>
        <v>0</v>
      </c>
      <c r="BB12" s="6">
        <f t="shared" si="1"/>
        <v>0</v>
      </c>
      <c r="BC12" s="6">
        <f t="shared" si="2"/>
        <v>0</v>
      </c>
      <c r="BD12" s="6">
        <f t="shared" si="3"/>
        <v>0</v>
      </c>
      <c r="BE12" s="6">
        <f t="shared" si="4"/>
        <v>0</v>
      </c>
    </row>
    <row r="13" spans="1:57" x14ac:dyDescent="0.25">
      <c r="A13" s="10">
        <v>12</v>
      </c>
      <c r="B13" s="11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8"/>
      <c r="BA13" s="9">
        <f t="shared" si="0"/>
        <v>0</v>
      </c>
      <c r="BB13" s="6">
        <f t="shared" si="1"/>
        <v>0</v>
      </c>
      <c r="BC13" s="6">
        <f t="shared" si="2"/>
        <v>0</v>
      </c>
      <c r="BD13" s="6">
        <f t="shared" si="3"/>
        <v>0</v>
      </c>
      <c r="BE13" s="6">
        <f t="shared" si="4"/>
        <v>0</v>
      </c>
    </row>
    <row r="14" spans="1:57" x14ac:dyDescent="0.25">
      <c r="A14" s="10">
        <v>13</v>
      </c>
      <c r="B14" s="11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8"/>
      <c r="BA14" s="9">
        <f t="shared" si="0"/>
        <v>0</v>
      </c>
      <c r="BB14" s="6">
        <f t="shared" si="1"/>
        <v>0</v>
      </c>
      <c r="BC14" s="6">
        <f t="shared" si="2"/>
        <v>0</v>
      </c>
      <c r="BD14" s="6">
        <f t="shared" si="3"/>
        <v>0</v>
      </c>
      <c r="BE14" s="6">
        <f t="shared" si="4"/>
        <v>0</v>
      </c>
    </row>
    <row r="15" spans="1:57" x14ac:dyDescent="0.25">
      <c r="A15" s="10">
        <v>14</v>
      </c>
      <c r="B15" s="11" t="s">
        <v>68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8"/>
      <c r="BA15" s="9">
        <f t="shared" ref="BA15:BA24" si="5">COUNTIF(C15:AZ15,5)</f>
        <v>0</v>
      </c>
      <c r="BB15" s="6">
        <f t="shared" ref="BB15:BB24" si="6">COUNTIF(C15:AZ15,4)</f>
        <v>0</v>
      </c>
      <c r="BC15" s="6">
        <f t="shared" ref="BC15:BC24" si="7">COUNTIF(C15:AZ15,3)</f>
        <v>0</v>
      </c>
      <c r="BD15" s="6">
        <f t="shared" ref="BD15:BD24" si="8">COUNTIF(C15:AZ15,2)</f>
        <v>0</v>
      </c>
      <c r="BE15" s="6">
        <f>COUNTIF(C15:AZ15,1)</f>
        <v>0</v>
      </c>
    </row>
    <row r="16" spans="1:57" x14ac:dyDescent="0.25">
      <c r="A16" s="10">
        <v>15</v>
      </c>
      <c r="B16" s="11" t="s">
        <v>69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8"/>
      <c r="BA16" s="9">
        <f t="shared" si="5"/>
        <v>0</v>
      </c>
      <c r="BB16" s="6">
        <f t="shared" si="6"/>
        <v>0</v>
      </c>
      <c r="BC16" s="6">
        <f t="shared" si="7"/>
        <v>0</v>
      </c>
      <c r="BD16" s="6">
        <f t="shared" si="8"/>
        <v>0</v>
      </c>
      <c r="BE16" s="6">
        <f t="shared" ref="BE16:BE24" si="9">COUNTIF(C16:AZ16,1)</f>
        <v>0</v>
      </c>
    </row>
    <row r="17" spans="1:57" x14ac:dyDescent="0.25">
      <c r="A17" s="10">
        <v>16</v>
      </c>
      <c r="B17" s="11" t="s">
        <v>70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9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8"/>
      <c r="BA17" s="9">
        <f t="shared" si="5"/>
        <v>0</v>
      </c>
      <c r="BB17" s="6">
        <f t="shared" si="6"/>
        <v>0</v>
      </c>
      <c r="BC17" s="6">
        <f t="shared" si="7"/>
        <v>0</v>
      </c>
      <c r="BD17" s="6">
        <f t="shared" si="8"/>
        <v>0</v>
      </c>
      <c r="BE17" s="6">
        <f t="shared" si="9"/>
        <v>0</v>
      </c>
    </row>
    <row r="18" spans="1:57" ht="24.75" x14ac:dyDescent="0.25">
      <c r="A18" s="10">
        <v>17</v>
      </c>
      <c r="B18" s="12" t="s">
        <v>71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8"/>
      <c r="BA18" s="9">
        <f t="shared" si="5"/>
        <v>0</v>
      </c>
      <c r="BB18" s="6">
        <f t="shared" si="6"/>
        <v>0</v>
      </c>
      <c r="BC18" s="6">
        <f t="shared" si="7"/>
        <v>0</v>
      </c>
      <c r="BD18" s="6">
        <f t="shared" si="8"/>
        <v>0</v>
      </c>
      <c r="BE18" s="6">
        <f t="shared" si="9"/>
        <v>0</v>
      </c>
    </row>
    <row r="19" spans="1:57" x14ac:dyDescent="0.25">
      <c r="A19" s="10">
        <v>18</v>
      </c>
      <c r="B19" s="11" t="s">
        <v>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8"/>
      <c r="BA19" s="9">
        <f t="shared" si="5"/>
        <v>0</v>
      </c>
      <c r="BB19" s="6">
        <f t="shared" si="6"/>
        <v>0</v>
      </c>
      <c r="BC19" s="6">
        <f t="shared" si="7"/>
        <v>0</v>
      </c>
      <c r="BD19" s="6">
        <f t="shared" si="8"/>
        <v>0</v>
      </c>
      <c r="BE19" s="6">
        <f t="shared" si="9"/>
        <v>0</v>
      </c>
    </row>
    <row r="20" spans="1:57" x14ac:dyDescent="0.25">
      <c r="A20" s="10">
        <v>19</v>
      </c>
      <c r="B20" s="11" t="s">
        <v>73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8"/>
      <c r="BA20" s="9">
        <f t="shared" si="5"/>
        <v>0</v>
      </c>
      <c r="BB20" s="6">
        <f t="shared" si="6"/>
        <v>0</v>
      </c>
      <c r="BC20" s="6">
        <f t="shared" si="7"/>
        <v>0</v>
      </c>
      <c r="BD20" s="6">
        <f t="shared" si="8"/>
        <v>0</v>
      </c>
      <c r="BE20" s="6">
        <f t="shared" si="9"/>
        <v>0</v>
      </c>
    </row>
    <row r="21" spans="1:57" x14ac:dyDescent="0.25">
      <c r="A21" s="10">
        <v>20</v>
      </c>
      <c r="B21" s="11" t="s">
        <v>74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8"/>
      <c r="BA21" s="9">
        <f t="shared" si="5"/>
        <v>0</v>
      </c>
      <c r="BB21" s="6">
        <f t="shared" si="6"/>
        <v>0</v>
      </c>
      <c r="BC21" s="6">
        <f t="shared" si="7"/>
        <v>0</v>
      </c>
      <c r="BD21" s="6">
        <f t="shared" si="8"/>
        <v>0</v>
      </c>
      <c r="BE21" s="6">
        <f t="shared" si="9"/>
        <v>0</v>
      </c>
    </row>
    <row r="22" spans="1:57" x14ac:dyDescent="0.25">
      <c r="A22" s="10">
        <v>21</v>
      </c>
      <c r="B22" s="11" t="s">
        <v>75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8"/>
      <c r="BA22" s="9">
        <f t="shared" si="5"/>
        <v>0</v>
      </c>
      <c r="BB22" s="6">
        <f t="shared" si="6"/>
        <v>0</v>
      </c>
      <c r="BC22" s="6">
        <f t="shared" si="7"/>
        <v>0</v>
      </c>
      <c r="BD22" s="6">
        <f t="shared" si="8"/>
        <v>0</v>
      </c>
      <c r="BE22" s="6">
        <f t="shared" si="9"/>
        <v>0</v>
      </c>
    </row>
    <row r="23" spans="1:57" x14ac:dyDescent="0.25">
      <c r="A23" s="10">
        <v>22</v>
      </c>
      <c r="B23" s="11" t="s">
        <v>76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8"/>
      <c r="BA23" s="9">
        <f t="shared" si="5"/>
        <v>0</v>
      </c>
      <c r="BB23" s="6">
        <f t="shared" si="6"/>
        <v>0</v>
      </c>
      <c r="BC23" s="6">
        <f t="shared" si="7"/>
        <v>0</v>
      </c>
      <c r="BD23" s="6">
        <f t="shared" si="8"/>
        <v>0</v>
      </c>
      <c r="BE23" s="6">
        <f t="shared" si="9"/>
        <v>0</v>
      </c>
    </row>
    <row r="24" spans="1:57" x14ac:dyDescent="0.25">
      <c r="A24" s="10">
        <v>23</v>
      </c>
      <c r="B24" s="11" t="s">
        <v>77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8"/>
      <c r="BA24" s="9">
        <f t="shared" si="5"/>
        <v>0</v>
      </c>
      <c r="BB24" s="6">
        <f t="shared" si="6"/>
        <v>0</v>
      </c>
      <c r="BC24" s="6">
        <f t="shared" si="7"/>
        <v>0</v>
      </c>
      <c r="BD24" s="6">
        <f t="shared" si="8"/>
        <v>0</v>
      </c>
      <c r="BE24" s="6">
        <f t="shared" si="9"/>
        <v>0</v>
      </c>
    </row>
    <row r="25" spans="1:57" ht="15.75" thickBot="1" x14ac:dyDescent="0.3"/>
    <row r="26" spans="1:57" ht="15.75" thickBot="1" x14ac:dyDescent="0.3">
      <c r="F26" s="23" t="s">
        <v>88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6"/>
      <c r="R26" s="22">
        <v>5</v>
      </c>
      <c r="S26" s="22"/>
      <c r="T26" s="22"/>
    </row>
    <row r="27" spans="1:57" ht="15.75" thickBot="1" x14ac:dyDescent="0.3">
      <c r="B27" s="15"/>
      <c r="F27" s="23" t="s">
        <v>89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6"/>
      <c r="R27" s="22">
        <v>4</v>
      </c>
      <c r="S27" s="22"/>
      <c r="T27" s="22"/>
    </row>
    <row r="28" spans="1:57" ht="15.75" thickBot="1" x14ac:dyDescent="0.3">
      <c r="B28" s="15"/>
      <c r="F28" s="23" t="s">
        <v>90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6"/>
      <c r="R28" s="22">
        <v>3</v>
      </c>
      <c r="S28" s="22"/>
      <c r="T28" s="22"/>
    </row>
    <row r="29" spans="1:57" ht="15.75" thickBot="1" x14ac:dyDescent="0.3">
      <c r="B29" s="15"/>
      <c r="F29" s="23" t="s">
        <v>92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6"/>
      <c r="R29" s="22">
        <v>2</v>
      </c>
      <c r="S29" s="22"/>
      <c r="T29" s="22"/>
    </row>
    <row r="30" spans="1:57" ht="15.75" thickBot="1" x14ac:dyDescent="0.3">
      <c r="F30" s="23" t="s">
        <v>91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6"/>
      <c r="R30" s="22">
        <v>1</v>
      </c>
      <c r="S30" s="22"/>
      <c r="T30" s="22"/>
    </row>
    <row r="31" spans="1:57" x14ac:dyDescent="0.25"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R31" s="21"/>
      <c r="S31" s="21"/>
      <c r="T31" s="21"/>
    </row>
    <row r="32" spans="1:57" x14ac:dyDescent="0.25"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R32" s="21"/>
      <c r="S32" s="21"/>
      <c r="T32" s="21"/>
    </row>
    <row r="33" spans="6:20" x14ac:dyDescent="0.25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R33" s="21"/>
      <c r="S33" s="21"/>
      <c r="T33" s="21"/>
    </row>
  </sheetData>
  <sheetProtection sheet="1" objects="1" scenarios="1"/>
  <mergeCells count="16">
    <mergeCell ref="F32:P32"/>
    <mergeCell ref="F33:P33"/>
    <mergeCell ref="R26:T26"/>
    <mergeCell ref="R27:T27"/>
    <mergeCell ref="R28:T28"/>
    <mergeCell ref="R29:T29"/>
    <mergeCell ref="R30:T30"/>
    <mergeCell ref="R31:T31"/>
    <mergeCell ref="R32:T32"/>
    <mergeCell ref="R33:T33"/>
    <mergeCell ref="F26:P26"/>
    <mergeCell ref="F27:P27"/>
    <mergeCell ref="F28:P28"/>
    <mergeCell ref="F29:P29"/>
    <mergeCell ref="F30:P30"/>
    <mergeCell ref="F31:P31"/>
  </mergeCells>
  <dataValidations count="1">
    <dataValidation type="whole" showInputMessage="1" showErrorMessage="1" error="1-5 arasında bir değer giriniz." sqref="C2:AZ24">
      <formula1>1</formula1>
      <formula2>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6" sqref="C26"/>
    </sheetView>
  </sheetViews>
  <sheetFormatPr defaultRowHeight="19.5" customHeight="1" x14ac:dyDescent="0.25"/>
  <cols>
    <col min="1" max="1" width="118.85546875" bestFit="1" customWidth="1"/>
    <col min="2" max="2" width="20.42578125" bestFit="1" customWidth="1"/>
    <col min="3" max="6" width="24.7109375" customWidth="1"/>
  </cols>
  <sheetData>
    <row r="1" spans="1:6" ht="19.5" customHeight="1" x14ac:dyDescent="0.25">
      <c r="A1" s="1"/>
      <c r="B1" s="3" t="s">
        <v>13</v>
      </c>
      <c r="C1" s="3" t="s">
        <v>14</v>
      </c>
      <c r="D1" s="3" t="s">
        <v>15</v>
      </c>
      <c r="E1" s="3" t="s">
        <v>16</v>
      </c>
      <c r="F1" s="3" t="s">
        <v>66</v>
      </c>
    </row>
    <row r="2" spans="1:6" ht="19.5" customHeight="1" x14ac:dyDescent="0.25">
      <c r="A2" s="11" t="s">
        <v>0</v>
      </c>
      <c r="B2" s="3">
        <f>Öğrenci!BA2</f>
        <v>0</v>
      </c>
      <c r="C2" s="3">
        <f>Öğrenci!BB2</f>
        <v>0</v>
      </c>
      <c r="D2" s="3">
        <f>Öğrenci!BC2</f>
        <v>0</v>
      </c>
      <c r="E2" s="3">
        <f>Öğrenci!BD2</f>
        <v>0</v>
      </c>
      <c r="F2" s="3">
        <f>Öğrenci!BE2</f>
        <v>0</v>
      </c>
    </row>
    <row r="3" spans="1:6" ht="19.5" customHeight="1" x14ac:dyDescent="0.25">
      <c r="A3" s="11" t="s">
        <v>1</v>
      </c>
      <c r="B3" s="3">
        <f>Öğrenci!BA3</f>
        <v>0</v>
      </c>
      <c r="C3" s="3">
        <f>Öğrenci!BB3</f>
        <v>0</v>
      </c>
      <c r="D3" s="3">
        <f>Öğrenci!BC3</f>
        <v>0</v>
      </c>
      <c r="E3" s="3">
        <f>Öğrenci!BD3</f>
        <v>0</v>
      </c>
      <c r="F3" s="3">
        <f>Öğrenci!BE3</f>
        <v>0</v>
      </c>
    </row>
    <row r="4" spans="1:6" ht="19.5" customHeight="1" x14ac:dyDescent="0.25">
      <c r="A4" s="11" t="s">
        <v>2</v>
      </c>
      <c r="B4" s="3">
        <f>Öğrenci!BA4</f>
        <v>0</v>
      </c>
      <c r="C4" s="3">
        <f>Öğrenci!BB4</f>
        <v>0</v>
      </c>
      <c r="D4" s="3">
        <f>Öğrenci!BC4</f>
        <v>0</v>
      </c>
      <c r="E4" s="3">
        <f>Öğrenci!BD4</f>
        <v>0</v>
      </c>
      <c r="F4" s="3">
        <f>Öğrenci!BE4</f>
        <v>0</v>
      </c>
    </row>
    <row r="5" spans="1:6" ht="19.5" customHeight="1" x14ac:dyDescent="0.25">
      <c r="A5" s="11" t="s">
        <v>3</v>
      </c>
      <c r="B5" s="3">
        <f>Öğrenci!BA5</f>
        <v>0</v>
      </c>
      <c r="C5" s="3">
        <f>Öğrenci!BB5</f>
        <v>0</v>
      </c>
      <c r="D5" s="3">
        <f>Öğrenci!BC5</f>
        <v>0</v>
      </c>
      <c r="E5" s="3">
        <f>Öğrenci!BD5</f>
        <v>0</v>
      </c>
      <c r="F5" s="3">
        <f>Öğrenci!BE5</f>
        <v>0</v>
      </c>
    </row>
    <row r="6" spans="1:6" ht="19.5" customHeight="1" x14ac:dyDescent="0.25">
      <c r="A6" s="11" t="s">
        <v>4</v>
      </c>
      <c r="B6" s="3">
        <f>Öğrenci!BA6</f>
        <v>0</v>
      </c>
      <c r="C6" s="3">
        <f>Öğrenci!BB6</f>
        <v>0</v>
      </c>
      <c r="D6" s="3">
        <f>Öğrenci!BC6</f>
        <v>0</v>
      </c>
      <c r="E6" s="3">
        <f>Öğrenci!BD6</f>
        <v>0</v>
      </c>
      <c r="F6" s="3">
        <f>Öğrenci!BE6</f>
        <v>0</v>
      </c>
    </row>
    <row r="7" spans="1:6" ht="19.5" customHeight="1" x14ac:dyDescent="0.25">
      <c r="A7" s="11" t="s">
        <v>5</v>
      </c>
      <c r="B7" s="3">
        <f>Öğrenci!BA7</f>
        <v>0</v>
      </c>
      <c r="C7" s="3">
        <f>Öğrenci!BB7</f>
        <v>0</v>
      </c>
      <c r="D7" s="3">
        <f>Öğrenci!BC7</f>
        <v>0</v>
      </c>
      <c r="E7" s="3">
        <f>Öğrenci!BD7</f>
        <v>0</v>
      </c>
      <c r="F7" s="3">
        <f>Öğrenci!BE7</f>
        <v>0</v>
      </c>
    </row>
    <row r="8" spans="1:6" ht="19.5" customHeight="1" x14ac:dyDescent="0.25">
      <c r="A8" s="11" t="s">
        <v>6</v>
      </c>
      <c r="B8" s="3">
        <f>Öğrenci!BA8</f>
        <v>0</v>
      </c>
      <c r="C8" s="3">
        <f>Öğrenci!BB8</f>
        <v>0</v>
      </c>
      <c r="D8" s="3">
        <f>Öğrenci!BC8</f>
        <v>0</v>
      </c>
      <c r="E8" s="3">
        <f>Öğrenci!BD8</f>
        <v>0</v>
      </c>
      <c r="F8" s="3">
        <f>Öğrenci!BE8</f>
        <v>0</v>
      </c>
    </row>
    <row r="9" spans="1:6" ht="19.5" customHeight="1" x14ac:dyDescent="0.25">
      <c r="A9" s="11" t="s">
        <v>7</v>
      </c>
      <c r="B9" s="3">
        <f>Öğrenci!BA9</f>
        <v>0</v>
      </c>
      <c r="C9" s="3">
        <f>Öğrenci!BB9</f>
        <v>0</v>
      </c>
      <c r="D9" s="3">
        <f>Öğrenci!BC9</f>
        <v>0</v>
      </c>
      <c r="E9" s="3">
        <f>Öğrenci!BD9</f>
        <v>0</v>
      </c>
      <c r="F9" s="3">
        <f>Öğrenci!BE9</f>
        <v>0</v>
      </c>
    </row>
    <row r="10" spans="1:6" ht="19.5" customHeight="1" x14ac:dyDescent="0.25">
      <c r="A10" s="11" t="s">
        <v>8</v>
      </c>
      <c r="B10" s="3">
        <f>Öğrenci!BA10</f>
        <v>0</v>
      </c>
      <c r="C10" s="3">
        <f>Öğrenci!BB10</f>
        <v>0</v>
      </c>
      <c r="D10" s="3">
        <f>Öğrenci!BC10</f>
        <v>0</v>
      </c>
      <c r="E10" s="3">
        <f>Öğrenci!BD10</f>
        <v>0</v>
      </c>
      <c r="F10" s="3">
        <f>Öğrenci!BE10</f>
        <v>0</v>
      </c>
    </row>
    <row r="11" spans="1:6" ht="19.5" customHeight="1" x14ac:dyDescent="0.25">
      <c r="A11" s="11" t="s">
        <v>9</v>
      </c>
      <c r="B11" s="3">
        <f>Öğrenci!BA11</f>
        <v>0</v>
      </c>
      <c r="C11" s="3">
        <f>Öğrenci!BB11</f>
        <v>0</v>
      </c>
      <c r="D11" s="3">
        <f>Öğrenci!BC11</f>
        <v>0</v>
      </c>
      <c r="E11" s="3">
        <f>Öğrenci!BD11</f>
        <v>0</v>
      </c>
      <c r="F11" s="3">
        <f>Öğrenci!BE11</f>
        <v>0</v>
      </c>
    </row>
    <row r="12" spans="1:6" ht="19.5" customHeight="1" x14ac:dyDescent="0.25">
      <c r="A12" s="11" t="s">
        <v>10</v>
      </c>
      <c r="B12" s="3">
        <f>Öğrenci!BA12</f>
        <v>0</v>
      </c>
      <c r="C12" s="3">
        <f>Öğrenci!BB12</f>
        <v>0</v>
      </c>
      <c r="D12" s="3">
        <f>Öğrenci!BC12</f>
        <v>0</v>
      </c>
      <c r="E12" s="3">
        <f>Öğrenci!BD12</f>
        <v>0</v>
      </c>
      <c r="F12" s="3">
        <f>Öğrenci!BE12</f>
        <v>0</v>
      </c>
    </row>
    <row r="13" spans="1:6" ht="19.5" customHeight="1" x14ac:dyDescent="0.25">
      <c r="A13" s="11" t="s">
        <v>11</v>
      </c>
      <c r="B13" s="3">
        <f>Öğrenci!BA13</f>
        <v>0</v>
      </c>
      <c r="C13" s="3">
        <f>Öğrenci!BB13</f>
        <v>0</v>
      </c>
      <c r="D13" s="3">
        <f>Öğrenci!BC13</f>
        <v>0</v>
      </c>
      <c r="E13" s="3">
        <f>Öğrenci!BD13</f>
        <v>0</v>
      </c>
      <c r="F13" s="3">
        <f>Öğrenci!BE13</f>
        <v>0</v>
      </c>
    </row>
    <row r="14" spans="1:6" ht="19.5" customHeight="1" x14ac:dyDescent="0.25">
      <c r="A14" s="11" t="s">
        <v>12</v>
      </c>
      <c r="B14" s="3">
        <f>Öğrenci!BA14</f>
        <v>0</v>
      </c>
      <c r="C14" s="3">
        <f>Öğrenci!BB14</f>
        <v>0</v>
      </c>
      <c r="D14" s="3">
        <f>Öğrenci!BC14</f>
        <v>0</v>
      </c>
      <c r="E14" s="3">
        <f>Öğrenci!BD14</f>
        <v>0</v>
      </c>
      <c r="F14" s="3">
        <f>Öğrenci!BE14</f>
        <v>0</v>
      </c>
    </row>
    <row r="15" spans="1:6" ht="19.5" customHeight="1" x14ac:dyDescent="0.25">
      <c r="A15" s="11" t="s">
        <v>68</v>
      </c>
      <c r="B15" s="3">
        <f>Öğrenci!BA15</f>
        <v>0</v>
      </c>
      <c r="C15" s="3">
        <f>Öğrenci!BB15</f>
        <v>0</v>
      </c>
      <c r="D15" s="3">
        <f>Öğrenci!BC15</f>
        <v>0</v>
      </c>
      <c r="E15" s="3">
        <f>Öğrenci!BD15</f>
        <v>0</v>
      </c>
      <c r="F15" s="3">
        <f>Öğrenci!BE15</f>
        <v>0</v>
      </c>
    </row>
    <row r="16" spans="1:6" ht="19.5" customHeight="1" x14ac:dyDescent="0.25">
      <c r="A16" s="11" t="s">
        <v>69</v>
      </c>
      <c r="B16" s="3">
        <f>Öğrenci!BA16</f>
        <v>0</v>
      </c>
      <c r="C16" s="3">
        <f>Öğrenci!BB16</f>
        <v>0</v>
      </c>
      <c r="D16" s="3">
        <f>Öğrenci!BC16</f>
        <v>0</v>
      </c>
      <c r="E16" s="3">
        <f>Öğrenci!BD16</f>
        <v>0</v>
      </c>
      <c r="F16" s="3">
        <f>Öğrenci!BE16</f>
        <v>0</v>
      </c>
    </row>
    <row r="17" spans="1:6" ht="19.5" customHeight="1" x14ac:dyDescent="0.25">
      <c r="A17" s="11" t="s">
        <v>70</v>
      </c>
      <c r="B17" s="3">
        <f>Öğrenci!BA17</f>
        <v>0</v>
      </c>
      <c r="C17" s="3">
        <f>Öğrenci!BB17</f>
        <v>0</v>
      </c>
      <c r="D17" s="3">
        <f>Öğrenci!BC17</f>
        <v>0</v>
      </c>
      <c r="E17" s="3">
        <f>Öğrenci!BD17</f>
        <v>0</v>
      </c>
      <c r="F17" s="3">
        <f>Öğrenci!BE17</f>
        <v>0</v>
      </c>
    </row>
    <row r="18" spans="1:6" ht="19.5" customHeight="1" x14ac:dyDescent="0.25">
      <c r="A18" s="12" t="s">
        <v>71</v>
      </c>
      <c r="B18" s="3">
        <f>Öğrenci!BA18</f>
        <v>0</v>
      </c>
      <c r="C18" s="3">
        <f>Öğrenci!BB18</f>
        <v>0</v>
      </c>
      <c r="D18" s="3">
        <f>Öğrenci!BC18</f>
        <v>0</v>
      </c>
      <c r="E18" s="3">
        <f>Öğrenci!BD18</f>
        <v>0</v>
      </c>
      <c r="F18" s="3">
        <f>Öğrenci!BE18</f>
        <v>0</v>
      </c>
    </row>
    <row r="19" spans="1:6" ht="19.5" customHeight="1" x14ac:dyDescent="0.25">
      <c r="A19" s="11" t="s">
        <v>72</v>
      </c>
      <c r="B19" s="3">
        <f>Öğrenci!BA19</f>
        <v>0</v>
      </c>
      <c r="C19" s="3">
        <f>Öğrenci!BB19</f>
        <v>0</v>
      </c>
      <c r="D19" s="3">
        <f>Öğrenci!BC19</f>
        <v>0</v>
      </c>
      <c r="E19" s="3">
        <f>Öğrenci!BD19</f>
        <v>0</v>
      </c>
      <c r="F19" s="3">
        <f>Öğrenci!BE19</f>
        <v>0</v>
      </c>
    </row>
    <row r="20" spans="1:6" ht="19.5" customHeight="1" x14ac:dyDescent="0.25">
      <c r="A20" s="11" t="s">
        <v>73</v>
      </c>
      <c r="B20" s="3">
        <f>Öğrenci!BA20</f>
        <v>0</v>
      </c>
      <c r="C20" s="3">
        <f>Öğrenci!BB20</f>
        <v>0</v>
      </c>
      <c r="D20" s="3">
        <f>Öğrenci!BC20</f>
        <v>0</v>
      </c>
      <c r="E20" s="3">
        <f>Öğrenci!BD20</f>
        <v>0</v>
      </c>
      <c r="F20" s="3">
        <f>Öğrenci!BE20</f>
        <v>0</v>
      </c>
    </row>
    <row r="21" spans="1:6" ht="19.5" customHeight="1" x14ac:dyDescent="0.25">
      <c r="A21" s="11" t="s">
        <v>74</v>
      </c>
      <c r="B21" s="3">
        <f>Öğrenci!BA21</f>
        <v>0</v>
      </c>
      <c r="C21" s="3">
        <f>Öğrenci!BB21</f>
        <v>0</v>
      </c>
      <c r="D21" s="3">
        <f>Öğrenci!BC21</f>
        <v>0</v>
      </c>
      <c r="E21" s="3">
        <f>Öğrenci!BD21</f>
        <v>0</v>
      </c>
      <c r="F21" s="3">
        <f>Öğrenci!BE21</f>
        <v>0</v>
      </c>
    </row>
    <row r="22" spans="1:6" ht="19.5" customHeight="1" x14ac:dyDescent="0.25">
      <c r="A22" s="11" t="s">
        <v>75</v>
      </c>
      <c r="B22" s="3">
        <f>Öğrenci!BA22</f>
        <v>0</v>
      </c>
      <c r="C22" s="3">
        <f>Öğrenci!BB22</f>
        <v>0</v>
      </c>
      <c r="D22" s="3">
        <f>Öğrenci!BC22</f>
        <v>0</v>
      </c>
      <c r="E22" s="3">
        <f>Öğrenci!BD22</f>
        <v>0</v>
      </c>
      <c r="F22" s="3">
        <f>Öğrenci!BE22</f>
        <v>0</v>
      </c>
    </row>
    <row r="23" spans="1:6" ht="19.5" customHeight="1" x14ac:dyDescent="0.25">
      <c r="A23" s="11" t="s">
        <v>76</v>
      </c>
      <c r="B23" s="3">
        <f>Öğrenci!BA23</f>
        <v>0</v>
      </c>
      <c r="C23" s="3">
        <f>Öğrenci!BB23</f>
        <v>0</v>
      </c>
      <c r="D23" s="3">
        <f>Öğrenci!BC23</f>
        <v>0</v>
      </c>
      <c r="E23" s="3">
        <f>Öğrenci!BD23</f>
        <v>0</v>
      </c>
      <c r="F23" s="3">
        <f>Öğrenci!BE23</f>
        <v>0</v>
      </c>
    </row>
    <row r="24" spans="1:6" ht="19.5" customHeight="1" x14ac:dyDescent="0.25">
      <c r="A24" s="11" t="s">
        <v>77</v>
      </c>
      <c r="B24" s="3">
        <f>Öğrenci!BA24</f>
        <v>0</v>
      </c>
      <c r="C24" s="3">
        <f>Öğrenci!BB24</f>
        <v>0</v>
      </c>
      <c r="D24" s="3">
        <f>Öğrenci!BC24</f>
        <v>0</v>
      </c>
      <c r="E24" s="3">
        <f>Öğrenci!BD24</f>
        <v>0</v>
      </c>
      <c r="F24" s="3">
        <f>Öğrenci!BE24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workbookViewId="0">
      <selection activeCell="P26" sqref="P26"/>
    </sheetView>
  </sheetViews>
  <sheetFormatPr defaultRowHeight="15" x14ac:dyDescent="0.25"/>
  <cols>
    <col min="1" max="1" width="3" bestFit="1" customWidth="1"/>
    <col min="2" max="2" width="74.5703125" customWidth="1"/>
    <col min="3" max="46" width="3.28515625" customWidth="1"/>
    <col min="47" max="51" width="3.42578125" style="4" customWidth="1"/>
  </cols>
  <sheetData>
    <row r="1" spans="1:51" ht="121.5" customHeight="1" x14ac:dyDescent="0.25">
      <c r="A1" s="1"/>
      <c r="B1" s="1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  <c r="W1" s="2" t="s">
        <v>37</v>
      </c>
      <c r="X1" s="2" t="s">
        <v>38</v>
      </c>
      <c r="Y1" s="2" t="s">
        <v>39</v>
      </c>
      <c r="Z1" s="2" t="s">
        <v>40</v>
      </c>
      <c r="AA1" s="2" t="s">
        <v>41</v>
      </c>
      <c r="AB1" s="2" t="s">
        <v>42</v>
      </c>
      <c r="AC1" s="2" t="s">
        <v>43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48</v>
      </c>
      <c r="AI1" s="2" t="s">
        <v>49</v>
      </c>
      <c r="AJ1" s="2" t="s">
        <v>50</v>
      </c>
      <c r="AK1" s="2" t="s">
        <v>51</v>
      </c>
      <c r="AL1" s="2" t="s">
        <v>52</v>
      </c>
      <c r="AM1" s="2" t="s">
        <v>53</v>
      </c>
      <c r="AN1" s="2" t="s">
        <v>54</v>
      </c>
      <c r="AO1" s="2" t="s">
        <v>55</v>
      </c>
      <c r="AP1" s="2" t="s">
        <v>56</v>
      </c>
      <c r="AQ1" s="2" t="s">
        <v>57</v>
      </c>
      <c r="AR1" s="2" t="s">
        <v>58</v>
      </c>
      <c r="AS1" s="2" t="s">
        <v>59</v>
      </c>
      <c r="AT1" s="7" t="s">
        <v>60</v>
      </c>
      <c r="AU1" s="8" t="s">
        <v>13</v>
      </c>
      <c r="AV1" s="5" t="s">
        <v>14</v>
      </c>
      <c r="AW1" s="5" t="s">
        <v>15</v>
      </c>
      <c r="AX1" s="5" t="s">
        <v>16</v>
      </c>
      <c r="AY1" s="5" t="s">
        <v>66</v>
      </c>
    </row>
    <row r="2" spans="1:51" ht="15.75" x14ac:dyDescent="0.25">
      <c r="A2" s="10">
        <v>1</v>
      </c>
      <c r="B2" s="13" t="s">
        <v>78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8"/>
      <c r="AU2" s="9">
        <f>COUNTIF(C2:AT2,5)</f>
        <v>0</v>
      </c>
      <c r="AV2" s="6">
        <f>COUNTIF(C2:AT2,4)</f>
        <v>0</v>
      </c>
      <c r="AW2" s="6">
        <f>COUNTIF(C2:AT2,3)</f>
        <v>0</v>
      </c>
      <c r="AX2" s="6">
        <f>COUNTIF(C2:AT2,2)</f>
        <v>0</v>
      </c>
      <c r="AY2" s="6">
        <f>COUNTIF(C2:AT2,1)</f>
        <v>0</v>
      </c>
    </row>
    <row r="3" spans="1:51" ht="15.75" x14ac:dyDescent="0.25">
      <c r="A3" s="10">
        <v>2</v>
      </c>
      <c r="B3" s="13" t="s">
        <v>79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U3" s="9">
        <f t="shared" ref="AU3:AU14" si="0">COUNTIF(C3:AT3,5)</f>
        <v>0</v>
      </c>
      <c r="AV3" s="6">
        <f t="shared" ref="AV3:AV14" si="1">COUNTIF(C3:AT3,4)</f>
        <v>0</v>
      </c>
      <c r="AW3" s="6">
        <f t="shared" ref="AW3:AW14" si="2">COUNTIF(C3:AT3,3)</f>
        <v>0</v>
      </c>
      <c r="AX3" s="6">
        <f t="shared" ref="AX3:AX14" si="3">COUNTIF(C3:AT3,2)</f>
        <v>0</v>
      </c>
      <c r="AY3" s="6">
        <f t="shared" ref="AY3:AY14" si="4">COUNTIF(C3:AT3,1)</f>
        <v>0</v>
      </c>
    </row>
    <row r="4" spans="1:51" ht="15.75" x14ac:dyDescent="0.25">
      <c r="A4" s="10">
        <v>3</v>
      </c>
      <c r="B4" s="1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8"/>
      <c r="AU4" s="9">
        <f t="shared" si="0"/>
        <v>0</v>
      </c>
      <c r="AV4" s="6">
        <f t="shared" si="1"/>
        <v>0</v>
      </c>
      <c r="AW4" s="6">
        <f t="shared" si="2"/>
        <v>0</v>
      </c>
      <c r="AX4" s="6">
        <f t="shared" si="3"/>
        <v>0</v>
      </c>
      <c r="AY4" s="6">
        <f t="shared" si="4"/>
        <v>0</v>
      </c>
    </row>
    <row r="5" spans="1:51" ht="15.75" x14ac:dyDescent="0.25">
      <c r="A5" s="10">
        <v>4</v>
      </c>
      <c r="B5" s="13" t="s">
        <v>81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8"/>
      <c r="AU5" s="9">
        <f t="shared" si="0"/>
        <v>0</v>
      </c>
      <c r="AV5" s="6">
        <f t="shared" si="1"/>
        <v>0</v>
      </c>
      <c r="AW5" s="6">
        <f t="shared" si="2"/>
        <v>0</v>
      </c>
      <c r="AX5" s="6">
        <f t="shared" si="3"/>
        <v>0</v>
      </c>
      <c r="AY5" s="6">
        <f t="shared" si="4"/>
        <v>0</v>
      </c>
    </row>
    <row r="6" spans="1:51" ht="31.5" x14ac:dyDescent="0.25">
      <c r="A6" s="10">
        <v>5</v>
      </c>
      <c r="B6" s="14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8"/>
      <c r="AU6" s="9">
        <f t="shared" si="0"/>
        <v>0</v>
      </c>
      <c r="AV6" s="6">
        <f t="shared" si="1"/>
        <v>0</v>
      </c>
      <c r="AW6" s="6">
        <f t="shared" si="2"/>
        <v>0</v>
      </c>
      <c r="AX6" s="6">
        <f t="shared" si="3"/>
        <v>0</v>
      </c>
      <c r="AY6" s="6">
        <f t="shared" si="4"/>
        <v>0</v>
      </c>
    </row>
    <row r="7" spans="1:51" ht="15.75" x14ac:dyDescent="0.25">
      <c r="A7" s="10">
        <v>6</v>
      </c>
      <c r="B7" s="13" t="s">
        <v>82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8"/>
      <c r="AU7" s="9">
        <f t="shared" si="0"/>
        <v>0</v>
      </c>
      <c r="AV7" s="6">
        <f t="shared" si="1"/>
        <v>0</v>
      </c>
      <c r="AW7" s="6">
        <f t="shared" si="2"/>
        <v>0</v>
      </c>
      <c r="AX7" s="6">
        <f t="shared" si="3"/>
        <v>0</v>
      </c>
      <c r="AY7" s="6">
        <f t="shared" si="4"/>
        <v>0</v>
      </c>
    </row>
    <row r="8" spans="1:51" ht="15.75" x14ac:dyDescent="0.25">
      <c r="A8" s="10">
        <v>7</v>
      </c>
      <c r="B8" s="13" t="s">
        <v>83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8"/>
      <c r="AU8" s="9">
        <f t="shared" si="0"/>
        <v>0</v>
      </c>
      <c r="AV8" s="6">
        <f t="shared" si="1"/>
        <v>0</v>
      </c>
      <c r="AW8" s="6">
        <f t="shared" si="2"/>
        <v>0</v>
      </c>
      <c r="AX8" s="6">
        <f t="shared" si="3"/>
        <v>0</v>
      </c>
      <c r="AY8" s="6">
        <f t="shared" si="4"/>
        <v>0</v>
      </c>
    </row>
    <row r="9" spans="1:51" ht="31.5" x14ac:dyDescent="0.25">
      <c r="A9" s="10">
        <v>8</v>
      </c>
      <c r="B9" s="13" t="s">
        <v>84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9">
        <f t="shared" si="0"/>
        <v>0</v>
      </c>
      <c r="AV9" s="6">
        <f t="shared" si="1"/>
        <v>0</v>
      </c>
      <c r="AW9" s="6">
        <f t="shared" si="2"/>
        <v>0</v>
      </c>
      <c r="AX9" s="6">
        <f t="shared" si="3"/>
        <v>0</v>
      </c>
      <c r="AY9" s="6">
        <f t="shared" si="4"/>
        <v>0</v>
      </c>
    </row>
    <row r="10" spans="1:51" ht="15.75" x14ac:dyDescent="0.25">
      <c r="A10" s="10">
        <v>9</v>
      </c>
      <c r="B10" s="13" t="s">
        <v>85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9">
        <f t="shared" si="0"/>
        <v>0</v>
      </c>
      <c r="AV10" s="6">
        <f t="shared" si="1"/>
        <v>0</v>
      </c>
      <c r="AW10" s="6">
        <f t="shared" si="2"/>
        <v>0</v>
      </c>
      <c r="AX10" s="6">
        <f t="shared" si="3"/>
        <v>0</v>
      </c>
      <c r="AY10" s="6">
        <f t="shared" si="4"/>
        <v>0</v>
      </c>
    </row>
    <row r="11" spans="1:51" ht="15.75" x14ac:dyDescent="0.25">
      <c r="A11" s="10">
        <v>10</v>
      </c>
      <c r="B11" s="13" t="s">
        <v>86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8"/>
      <c r="AU11" s="9">
        <f t="shared" si="0"/>
        <v>0</v>
      </c>
      <c r="AV11" s="6">
        <f t="shared" si="1"/>
        <v>0</v>
      </c>
      <c r="AW11" s="6">
        <f t="shared" si="2"/>
        <v>0</v>
      </c>
      <c r="AX11" s="6">
        <f t="shared" si="3"/>
        <v>0</v>
      </c>
      <c r="AY11" s="6">
        <f t="shared" si="4"/>
        <v>0</v>
      </c>
    </row>
    <row r="12" spans="1:51" ht="15.75" x14ac:dyDescent="0.25">
      <c r="A12" s="10">
        <v>11</v>
      </c>
      <c r="B12" s="13" t="s">
        <v>87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9">
        <f t="shared" si="0"/>
        <v>0</v>
      </c>
      <c r="AV12" s="6">
        <f t="shared" si="1"/>
        <v>0</v>
      </c>
      <c r="AW12" s="6">
        <f t="shared" si="2"/>
        <v>0</v>
      </c>
      <c r="AX12" s="6">
        <f t="shared" si="3"/>
        <v>0</v>
      </c>
      <c r="AY12" s="6">
        <f t="shared" si="4"/>
        <v>0</v>
      </c>
    </row>
    <row r="13" spans="1:51" ht="15.75" x14ac:dyDescent="0.25">
      <c r="A13" s="10">
        <v>12</v>
      </c>
      <c r="B13" s="14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9">
        <f t="shared" si="0"/>
        <v>0</v>
      </c>
      <c r="AV13" s="6">
        <f t="shared" si="1"/>
        <v>0</v>
      </c>
      <c r="AW13" s="6">
        <f t="shared" si="2"/>
        <v>0</v>
      </c>
      <c r="AX13" s="6">
        <f t="shared" si="3"/>
        <v>0</v>
      </c>
      <c r="AY13" s="6">
        <f t="shared" si="4"/>
        <v>0</v>
      </c>
    </row>
    <row r="14" spans="1:51" ht="15.75" x14ac:dyDescent="0.25">
      <c r="A14" s="10">
        <v>13</v>
      </c>
      <c r="B14" s="14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  <c r="AU14" s="9">
        <f t="shared" si="0"/>
        <v>0</v>
      </c>
      <c r="AV14" s="6">
        <f t="shared" si="1"/>
        <v>0</v>
      </c>
      <c r="AW14" s="6">
        <f t="shared" si="2"/>
        <v>0</v>
      </c>
      <c r="AX14" s="6">
        <f t="shared" si="3"/>
        <v>0</v>
      </c>
      <c r="AY14" s="6">
        <f t="shared" si="4"/>
        <v>0</v>
      </c>
    </row>
    <row r="18" spans="10:24" ht="15.75" thickBot="1" x14ac:dyDescent="0.3"/>
    <row r="19" spans="10:24" ht="15.75" thickBot="1" x14ac:dyDescent="0.3">
      <c r="J19" s="23" t="s">
        <v>88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6"/>
      <c r="V19" s="22">
        <v>5</v>
      </c>
      <c r="W19" s="22"/>
      <c r="X19" s="22"/>
    </row>
    <row r="20" spans="10:24" ht="15.75" thickBot="1" x14ac:dyDescent="0.3">
      <c r="J20" s="23" t="s">
        <v>89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6"/>
      <c r="V20" s="22">
        <v>4</v>
      </c>
      <c r="W20" s="22"/>
      <c r="X20" s="22"/>
    </row>
    <row r="21" spans="10:24" ht="15.75" thickBot="1" x14ac:dyDescent="0.3">
      <c r="J21" s="23" t="s">
        <v>90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6"/>
      <c r="V21" s="22">
        <v>3</v>
      </c>
      <c r="W21" s="22"/>
      <c r="X21" s="22"/>
    </row>
    <row r="22" spans="10:24" ht="15.75" thickBot="1" x14ac:dyDescent="0.3">
      <c r="J22" s="23" t="s">
        <v>92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6"/>
      <c r="V22" s="22">
        <v>2</v>
      </c>
      <c r="W22" s="22"/>
      <c r="X22" s="22"/>
    </row>
    <row r="23" spans="10:24" ht="15.75" thickBot="1" x14ac:dyDescent="0.3">
      <c r="J23" s="23" t="s">
        <v>91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16"/>
      <c r="V23" s="22">
        <v>1</v>
      </c>
      <c r="W23" s="22"/>
      <c r="X23" s="22"/>
    </row>
  </sheetData>
  <sheetProtection sheet="1" objects="1" scenarios="1"/>
  <mergeCells count="10">
    <mergeCell ref="J22:T22"/>
    <mergeCell ref="V22:X22"/>
    <mergeCell ref="J23:T23"/>
    <mergeCell ref="V23:X23"/>
    <mergeCell ref="J19:T19"/>
    <mergeCell ref="V19:X19"/>
    <mergeCell ref="J20:T20"/>
    <mergeCell ref="V20:X20"/>
    <mergeCell ref="J21:T21"/>
    <mergeCell ref="V21:X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2" sqref="B2"/>
    </sheetView>
  </sheetViews>
  <sheetFormatPr defaultRowHeight="19.5" customHeight="1" x14ac:dyDescent="0.25"/>
  <cols>
    <col min="1" max="1" width="95" customWidth="1"/>
    <col min="2" max="6" width="24.7109375" customWidth="1"/>
  </cols>
  <sheetData>
    <row r="1" spans="1:6" ht="19.5" customHeight="1" x14ac:dyDescent="0.25">
      <c r="A1" s="1"/>
      <c r="B1" s="3" t="s">
        <v>13</v>
      </c>
      <c r="C1" s="3" t="s">
        <v>14</v>
      </c>
      <c r="D1" s="3" t="s">
        <v>15</v>
      </c>
      <c r="E1" s="3" t="s">
        <v>16</v>
      </c>
      <c r="F1" s="3" t="s">
        <v>66</v>
      </c>
    </row>
    <row r="2" spans="1:6" ht="19.5" customHeight="1" x14ac:dyDescent="0.25">
      <c r="A2" s="13" t="s">
        <v>78</v>
      </c>
      <c r="B2" s="3">
        <f>Veli!AU2</f>
        <v>0</v>
      </c>
      <c r="C2" s="3">
        <f>Veli!AV2</f>
        <v>0</v>
      </c>
      <c r="D2" s="3">
        <f>Veli!AW2</f>
        <v>0</v>
      </c>
      <c r="E2" s="3">
        <f>Veli!AX2</f>
        <v>0</v>
      </c>
      <c r="F2" s="3">
        <f>Veli!AY2</f>
        <v>0</v>
      </c>
    </row>
    <row r="3" spans="1:6" ht="19.5" customHeight="1" x14ac:dyDescent="0.25">
      <c r="A3" s="13" t="s">
        <v>79</v>
      </c>
      <c r="B3" s="3">
        <f>Veli!AU3</f>
        <v>0</v>
      </c>
      <c r="C3" s="3">
        <f>Veli!AV3</f>
        <v>0</v>
      </c>
      <c r="D3" s="3">
        <f>Veli!AW3</f>
        <v>0</v>
      </c>
      <c r="E3" s="3">
        <f>Veli!AX3</f>
        <v>0</v>
      </c>
      <c r="F3" s="3">
        <f>Veli!AY3</f>
        <v>0</v>
      </c>
    </row>
    <row r="4" spans="1:6" ht="19.5" customHeight="1" x14ac:dyDescent="0.25">
      <c r="A4" s="13" t="s">
        <v>80</v>
      </c>
      <c r="B4" s="3">
        <f>Veli!AU4</f>
        <v>0</v>
      </c>
      <c r="C4" s="3">
        <f>Veli!AV4</f>
        <v>0</v>
      </c>
      <c r="D4" s="3">
        <f>Veli!AW4</f>
        <v>0</v>
      </c>
      <c r="E4" s="3">
        <f>Veli!AX4</f>
        <v>0</v>
      </c>
      <c r="F4" s="3">
        <f>Veli!AY4</f>
        <v>0</v>
      </c>
    </row>
    <row r="5" spans="1:6" ht="19.5" customHeight="1" x14ac:dyDescent="0.25">
      <c r="A5" s="13" t="s">
        <v>81</v>
      </c>
      <c r="B5" s="3">
        <f>Veli!AU5</f>
        <v>0</v>
      </c>
      <c r="C5" s="3">
        <f>Veli!AV5</f>
        <v>0</v>
      </c>
      <c r="D5" s="3">
        <f>Veli!AW5</f>
        <v>0</v>
      </c>
      <c r="E5" s="3">
        <f>Veli!AX5</f>
        <v>0</v>
      </c>
      <c r="F5" s="3">
        <f>Veli!AY5</f>
        <v>0</v>
      </c>
    </row>
    <row r="6" spans="1:6" ht="19.5" customHeight="1" x14ac:dyDescent="0.25">
      <c r="A6" s="14" t="s">
        <v>6</v>
      </c>
      <c r="B6" s="3">
        <f>Veli!AU6</f>
        <v>0</v>
      </c>
      <c r="C6" s="3">
        <f>Veli!AV6</f>
        <v>0</v>
      </c>
      <c r="D6" s="3">
        <f>Veli!AW6</f>
        <v>0</v>
      </c>
      <c r="E6" s="3">
        <f>Veli!AX6</f>
        <v>0</v>
      </c>
      <c r="F6" s="3">
        <f>Veli!AY6</f>
        <v>0</v>
      </c>
    </row>
    <row r="7" spans="1:6" ht="19.5" customHeight="1" x14ac:dyDescent="0.25">
      <c r="A7" s="13" t="s">
        <v>82</v>
      </c>
      <c r="B7" s="3">
        <f>Veli!AU7</f>
        <v>0</v>
      </c>
      <c r="C7" s="3">
        <f>Veli!AV7</f>
        <v>0</v>
      </c>
      <c r="D7" s="3">
        <f>Veli!AW7</f>
        <v>0</v>
      </c>
      <c r="E7" s="3">
        <f>Veli!AX7</f>
        <v>0</v>
      </c>
      <c r="F7" s="3">
        <f>Veli!AY7</f>
        <v>0</v>
      </c>
    </row>
    <row r="8" spans="1:6" ht="19.5" customHeight="1" x14ac:dyDescent="0.25">
      <c r="A8" s="13" t="s">
        <v>83</v>
      </c>
      <c r="B8" s="3">
        <f>Veli!AU8</f>
        <v>0</v>
      </c>
      <c r="C8" s="3">
        <f>Veli!AV8</f>
        <v>0</v>
      </c>
      <c r="D8" s="3">
        <f>Veli!AW8</f>
        <v>0</v>
      </c>
      <c r="E8" s="3">
        <f>Veli!AX8</f>
        <v>0</v>
      </c>
      <c r="F8" s="3">
        <f>Veli!AY8</f>
        <v>0</v>
      </c>
    </row>
    <row r="9" spans="1:6" ht="19.5" customHeight="1" x14ac:dyDescent="0.25">
      <c r="A9" s="13" t="s">
        <v>84</v>
      </c>
      <c r="B9" s="3">
        <f>Veli!AU9</f>
        <v>0</v>
      </c>
      <c r="C9" s="3">
        <f>Veli!AV9</f>
        <v>0</v>
      </c>
      <c r="D9" s="3">
        <f>Veli!AW9</f>
        <v>0</v>
      </c>
      <c r="E9" s="3">
        <f>Veli!AX9</f>
        <v>0</v>
      </c>
      <c r="F9" s="3">
        <f>Veli!AY9</f>
        <v>0</v>
      </c>
    </row>
    <row r="10" spans="1:6" ht="19.5" customHeight="1" x14ac:dyDescent="0.25">
      <c r="A10" s="13" t="s">
        <v>85</v>
      </c>
      <c r="B10" s="3">
        <f>Veli!AU10</f>
        <v>0</v>
      </c>
      <c r="C10" s="3">
        <f>Veli!AV10</f>
        <v>0</v>
      </c>
      <c r="D10" s="3">
        <f>Veli!AW10</f>
        <v>0</v>
      </c>
      <c r="E10" s="3">
        <f>Veli!AX10</f>
        <v>0</v>
      </c>
      <c r="F10" s="3">
        <f>Veli!AY10</f>
        <v>0</v>
      </c>
    </row>
    <row r="11" spans="1:6" ht="19.5" customHeight="1" x14ac:dyDescent="0.25">
      <c r="A11" s="13" t="s">
        <v>86</v>
      </c>
      <c r="B11" s="3">
        <f>Veli!AU11</f>
        <v>0</v>
      </c>
      <c r="C11" s="3">
        <f>Veli!AV11</f>
        <v>0</v>
      </c>
      <c r="D11" s="3">
        <f>Veli!AW11</f>
        <v>0</v>
      </c>
      <c r="E11" s="3">
        <f>Veli!AX11</f>
        <v>0</v>
      </c>
      <c r="F11" s="3">
        <f>Veli!AY11</f>
        <v>0</v>
      </c>
    </row>
    <row r="12" spans="1:6" ht="19.5" customHeight="1" x14ac:dyDescent="0.25">
      <c r="A12" s="13" t="s">
        <v>87</v>
      </c>
      <c r="B12" s="3">
        <f>Veli!AU12</f>
        <v>0</v>
      </c>
      <c r="C12" s="3">
        <f>Veli!AV12</f>
        <v>0</v>
      </c>
      <c r="D12" s="3">
        <f>Veli!AW12</f>
        <v>0</v>
      </c>
      <c r="E12" s="3">
        <f>Veli!AX12</f>
        <v>0</v>
      </c>
      <c r="F12" s="3">
        <f>Veli!AY12</f>
        <v>0</v>
      </c>
    </row>
    <row r="13" spans="1:6" ht="19.5" customHeight="1" x14ac:dyDescent="0.25">
      <c r="A13" s="14" t="s">
        <v>10</v>
      </c>
      <c r="B13" s="3">
        <f>Veli!AU13</f>
        <v>0</v>
      </c>
      <c r="C13" s="3">
        <f>Veli!AV13</f>
        <v>0</v>
      </c>
      <c r="D13" s="3">
        <f>Veli!AW13</f>
        <v>0</v>
      </c>
      <c r="E13" s="3">
        <f>Veli!AX13</f>
        <v>0</v>
      </c>
      <c r="F13" s="3">
        <f>Veli!AY13</f>
        <v>0</v>
      </c>
    </row>
    <row r="14" spans="1:6" ht="19.5" customHeight="1" x14ac:dyDescent="0.25">
      <c r="A14" s="14" t="s">
        <v>12</v>
      </c>
      <c r="B14" s="3">
        <f>Veli!AU14</f>
        <v>0</v>
      </c>
      <c r="C14" s="3">
        <f>Veli!AV14</f>
        <v>0</v>
      </c>
      <c r="D14" s="3">
        <f>Veli!AW14</f>
        <v>0</v>
      </c>
      <c r="E14" s="3">
        <f>Veli!AX14</f>
        <v>0</v>
      </c>
      <c r="F14" s="3">
        <f>Veli!AY14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Öğrenci</vt:lpstr>
      <vt:lpstr>Öğrenci Analiz</vt:lpstr>
      <vt:lpstr>Veli</vt:lpstr>
      <vt:lpstr>Veli Analiz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Bilisim</dc:creator>
  <cp:lastModifiedBy>Bilisim</cp:lastModifiedBy>
  <dcterms:created xsi:type="dcterms:W3CDTF">2019-01-14T12:52:09Z</dcterms:created>
  <dcterms:modified xsi:type="dcterms:W3CDTF">2019-02-04T10:05:24Z</dcterms:modified>
</cp:coreProperties>
</file>